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ckGemo\Desktop\SOWASDIP Procurements Aug-Sep2021\SOWASDIP-Rehabilitation of Warta Dawlada Burhakaba Earth Dam\"/>
    </mc:Choice>
  </mc:AlternateContent>
  <xr:revisionPtr revIDLastSave="0" documentId="8_{4B0AE8D4-5BC5-487A-BEB2-15CF0696A6F8}" xr6:coauthVersionLast="47" xr6:coauthVersionMax="47" xr10:uidLastSave="{00000000-0000-0000-0000-000000000000}"/>
  <bookViews>
    <workbookView xWindow="-110" yWindow="-110" windowWidth="19420" windowHeight="10420" xr2:uid="{A0337DA1-AC22-4158-A887-2F727617D2C7}"/>
  </bookViews>
  <sheets>
    <sheet name="Sheet1" sheetId="1" r:id="rId1"/>
  </sheets>
  <definedNames>
    <definedName name="_xlnm.Print_Area" localSheetId="0">Sheet1!$B$1:$G$68</definedName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G52" i="1"/>
  <c r="G51" i="1"/>
  <c r="G50" i="1"/>
  <c r="G49" i="1"/>
  <c r="G44" i="1"/>
  <c r="G43" i="1"/>
  <c r="G42" i="1"/>
  <c r="G41" i="1"/>
  <c r="G40" i="1"/>
  <c r="G39" i="1"/>
  <c r="G38" i="1"/>
  <c r="G37" i="1"/>
  <c r="G36" i="1"/>
  <c r="G35" i="1"/>
  <c r="G30" i="1"/>
  <c r="G29" i="1"/>
  <c r="G28" i="1"/>
  <c r="G2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54" i="1" l="1"/>
  <c r="G45" i="1"/>
  <c r="G31" i="1"/>
  <c r="G23" i="1"/>
  <c r="G56" i="1" l="1"/>
</calcChain>
</file>

<file path=xl/sharedStrings.xml><?xml version="1.0" encoding="utf-8"?>
<sst xmlns="http://schemas.openxmlformats.org/spreadsheetml/2006/main" count="94" uniqueCount="72">
  <si>
    <t>Rehabilitation of Warta dawlada earth dam in Buurhakaba</t>
  </si>
  <si>
    <t>Bill of Quantities</t>
  </si>
  <si>
    <t xml:space="preserve">No   </t>
  </si>
  <si>
    <t>Description</t>
  </si>
  <si>
    <t>Unit</t>
  </si>
  <si>
    <t xml:space="preserve">Quantity </t>
  </si>
  <si>
    <t>Unit Price</t>
  </si>
  <si>
    <t>Total Price</t>
  </si>
  <si>
    <t>Costs to include all transporation, installation, commissioning, any relevant taxes and profits.</t>
  </si>
  <si>
    <t>SURFACE PUMP &amp; SOLAR POWER SUPPLY</t>
  </si>
  <si>
    <t>Surface Pump</t>
  </si>
  <si>
    <t>Procure and install a Surface Pump of PSk2-9 CS-G100-22/2,  system incl. controller with Data Module, motor and pump end</t>
  </si>
  <si>
    <t>Pcs</t>
  </si>
  <si>
    <t xml:space="preserve">Pipeline (Discharge side) 40 m 130 mm (inner diameter) Pipeline and Fitting </t>
  </si>
  <si>
    <t>m</t>
  </si>
  <si>
    <t>Pipeline (Section side) 20 m 80 mm (inner diameter) Pipeline</t>
  </si>
  <si>
    <t>M</t>
  </si>
  <si>
    <t>Water Sensor</t>
  </si>
  <si>
    <t>No.</t>
  </si>
  <si>
    <t>Float Switch</t>
  </si>
  <si>
    <t>Ls</t>
  </si>
  <si>
    <t>Solar Power System</t>
  </si>
  <si>
    <t>Procure and install Solar Panels Mono-JAP380-72SC</t>
  </si>
  <si>
    <t>Motor cable,16mm² 3-phase cable for power and 1-phase cable for ground</t>
  </si>
  <si>
    <t xml:space="preserve">Solar PV Mounting Structures </t>
  </si>
  <si>
    <t>Surge Protector</t>
  </si>
  <si>
    <t>PV Disconnect 1000-40-5</t>
  </si>
  <si>
    <t>PV Protect 1000-125</t>
  </si>
  <si>
    <t>Provide for all Accessories required for installation that might have not been included in the above listed items.</t>
  </si>
  <si>
    <t xml:space="preserve"> Sub-Total_1</t>
  </si>
  <si>
    <t>PIPELINE WORKS</t>
  </si>
  <si>
    <t xml:space="preserve">Distribution Pipeline Network </t>
  </si>
  <si>
    <t xml:space="preserve">Supply Ø 2" HDPE PN10 Class B 300 m long Distribution network buried at 0.70 m below ground from the new shallow well  to the new 25cums elevated tank   inclusive with necessary fittings </t>
  </si>
  <si>
    <r>
      <t>m</t>
    </r>
    <r>
      <rPr>
        <vertAlign val="superscript"/>
        <sz val="10"/>
        <color rgb="FF000000"/>
        <rFont val="Noto Serif"/>
        <family val="1"/>
      </rPr>
      <t>3</t>
    </r>
  </si>
  <si>
    <t xml:space="preserve">Install of Ø 2" HDPE PN10 Class B transmission pipe line and also fix and protect the pipe with a bed and cover layer of silty sand compacted at 85 Proctor complete </t>
  </si>
  <si>
    <t xml:space="preserve">With the relicts of excavation back fill the trench complete </t>
  </si>
  <si>
    <t xml:space="preserve"> Sub-Total_2</t>
  </si>
  <si>
    <t>CONSTRUCT NEW WATER KIOSK</t>
  </si>
  <si>
    <r>
      <t>Construction of Rural Water Kiosk of 12 taps with its plumbing work  (</t>
    </r>
    <r>
      <rPr>
        <u/>
        <sz val="10"/>
        <color rgb="FF000000"/>
        <rFont val="Noto Serif"/>
        <family val="1"/>
      </rPr>
      <t>see the drawings</t>
    </r>
    <r>
      <rPr>
        <b/>
        <u/>
        <sz val="10"/>
        <color rgb="FF000000"/>
        <rFont val="Noto Serif"/>
        <family val="1"/>
      </rPr>
      <t>)</t>
    </r>
  </si>
  <si>
    <t>Site clearance, leveling and clear unnecessary materials carry away direct from the site</t>
  </si>
  <si>
    <t>Sqm</t>
  </si>
  <si>
    <t>Excavation foundation basement (2m x 2 x 0.5) m3</t>
  </si>
  <si>
    <t>Cum</t>
  </si>
  <si>
    <t>300mm thick stone hardcore filling well compacted and levelled, (2 x 2 x 0.3) m3</t>
  </si>
  <si>
    <t>Lean concrete of 10mmthick blinding layer (1:4:8 mix) under the foundation wall (2x 2 x0.1) m3</t>
  </si>
  <si>
    <t>Cast 50mm lean concrete for the floor slab (1:3:6 mix ratio) -(2 x 2 x 0.2) m3</t>
  </si>
  <si>
    <t>250mm thick RCC slab basement with 2 layers of diameter 12 bars c/c 15cm as per drawing basement with 2 drainage(1.8mX1.6mX0.25m)</t>
  </si>
  <si>
    <t>200mm thick RCC wall with  diameter 12 bars c/c 15cm  both vertical and horizontal as per drawing (1.8mX0.8mX0.20m)</t>
  </si>
  <si>
    <t>External and internal plastering of 12mm thick cement and sand mix 1:4 with wood float finish</t>
  </si>
  <si>
    <t>Apply external coat of white washing and distempering</t>
  </si>
  <si>
    <t>Supply and fix 3/4'' GI pipe  and 12 pcs of  heavy-duty tape connecting to the system with all its drainage as per drawing</t>
  </si>
  <si>
    <t xml:space="preserve"> Sub-Total_3</t>
  </si>
  <si>
    <t>REHAB EXISTING KIOSKS FOR DONKEY CARTS &amp; HUMAN KIOSKS</t>
  </si>
  <si>
    <t xml:space="preserve">Rehab of the existing kiosks for wheel donkeys </t>
  </si>
  <si>
    <t>Plumbing work fixing the taps and pipes for 4 water kiosks with 2 having donkey fill pipes</t>
  </si>
  <si>
    <t>Nos</t>
  </si>
  <si>
    <t>Masony repair of kiosk 40% of 1.2m long, 60m wide and 1.5m high</t>
  </si>
  <si>
    <t xml:space="preserve">Plumbing work fixing taps and pipes for 2 human kiosks with 4 taps </t>
  </si>
  <si>
    <t>Masony repair 70% of 1.2m long, 60m wide and 1.5m high kiosk</t>
  </si>
  <si>
    <t>Connection to the system after repair for both kiosks</t>
  </si>
  <si>
    <t xml:space="preserve"> Sub-Total_4</t>
  </si>
  <si>
    <t>Allow for Contingencies</t>
  </si>
  <si>
    <t>Sum</t>
  </si>
  <si>
    <t xml:space="preserve"> Grand Total  </t>
  </si>
  <si>
    <t>BOQ</t>
  </si>
  <si>
    <t>Signature: …………………………………………………………………………………….............</t>
  </si>
  <si>
    <t>Address: …………………………………………………………………………………….............</t>
  </si>
  <si>
    <t>Tel No: ………………………………………………………………………………………….........</t>
  </si>
  <si>
    <t>Date: ……………………………………………………………………………………………………</t>
  </si>
  <si>
    <t>Stamp:</t>
  </si>
  <si>
    <r>
      <rPr>
        <b/>
        <sz val="10"/>
        <rFont val="Noto Serif"/>
        <family val="1"/>
      </rPr>
      <t>(CONTRACTOR)</t>
    </r>
    <r>
      <rPr>
        <sz val="10"/>
        <rFont val="Noto Serif"/>
        <family val="1"/>
      </rPr>
      <t xml:space="preserve"> …………………………………………………………………………………</t>
    </r>
  </si>
  <si>
    <t xml:space="preserve">Excavation of trench line for installation of Ø 2" HDPE PN10 Class B pipeline  at the mean depth of 70 cm; 0.3 cum/m x1300m, Inclusive proper R.C.C anchor beds all along the pipeline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</si>
</sst>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Noto Serif"/>
      <family val="1"/>
    </font>
    <font>
      <b/>
      <sz val="10"/>
      <color rgb="FF000000"/>
      <name val="Noto Serif"/>
      <family val="1"/>
    </font>
    <font>
      <sz val="10"/>
      <color rgb="FF000000"/>
      <name val="Noto Serif"/>
      <family val="1"/>
    </font>
    <font>
      <b/>
      <i/>
      <sz val="10"/>
      <color rgb="FF000000"/>
      <name val="Noto Serif"/>
      <family val="1"/>
    </font>
    <font>
      <b/>
      <u/>
      <sz val="10"/>
      <color rgb="FF000000"/>
      <name val="Noto Serif"/>
      <family val="1"/>
    </font>
    <font>
      <vertAlign val="superscript"/>
      <sz val="10"/>
      <color rgb="FF000000"/>
      <name val="Noto Serif"/>
      <family val="1"/>
    </font>
    <font>
      <u/>
      <sz val="10"/>
      <color rgb="FF000000"/>
      <name val="Noto Serif"/>
      <family val="1"/>
    </font>
    <font>
      <i/>
      <sz val="10"/>
      <color rgb="FF000000"/>
      <name val="Noto Serif"/>
      <family val="1"/>
    </font>
    <font>
      <sz val="14"/>
      <color theme="1"/>
      <name val="Noto Serif"/>
      <family val="1"/>
    </font>
    <font>
      <sz val="12"/>
      <name val="Noto Serif"/>
      <family val="1"/>
    </font>
    <font>
      <sz val="10"/>
      <color theme="1"/>
      <name val="Calibri"/>
      <family val="2"/>
      <scheme val="minor"/>
    </font>
    <font>
      <sz val="10"/>
      <name val="Noto Serif"/>
      <family val="1"/>
    </font>
    <font>
      <b/>
      <sz val="10"/>
      <name val="Noto Serif"/>
      <family val="1"/>
    </font>
    <font>
      <sz val="10"/>
      <color theme="1"/>
      <name val="Noto Serif"/>
      <family val="1"/>
    </font>
  </fonts>
  <fills count="7">
    <fill>
      <patternFill patternType="none"/>
    </fill>
    <fill>
      <patternFill patternType="gray125"/>
    </fill>
    <fill>
      <patternFill patternType="solid">
        <fgColor rgb="FF538E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/>
    </xf>
    <xf numFmtId="0" fontId="3" fillId="5" borderId="7" xfId="0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3" fontId="3" fillId="5" borderId="8" xfId="0" applyNumberFormat="1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0" xfId="0" applyFont="1" applyBorder="1"/>
    <xf numFmtId="0" fontId="13" fillId="0" borderId="0" xfId="0" applyFont="1" applyBorder="1" applyAlignment="1">
      <alignment horizontal="left" indent="1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4" fillId="0" borderId="0" xfId="0" applyFont="1" applyBorder="1" applyAlignment="1">
      <alignment horizontal="left" indent="1"/>
    </xf>
    <xf numFmtId="0" fontId="9" fillId="0" borderId="12" xfId="0" applyFont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3" fontId="9" fillId="3" borderId="14" xfId="0" applyNumberFormat="1" applyFont="1" applyFill="1" applyBorder="1" applyAlignment="1">
      <alignment vertical="center"/>
    </xf>
    <xf numFmtId="0" fontId="3" fillId="6" borderId="15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vertical="center" wrapText="1"/>
    </xf>
    <xf numFmtId="3" fontId="3" fillId="6" borderId="17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615950</xdr:colOff>
      <xdr:row>1</xdr:row>
      <xdr:rowOff>63500</xdr:rowOff>
    </xdr:from>
    <xdr:to>
      <xdr:col>6</xdr:col>
      <xdr:colOff>469900</xdr:colOff>
      <xdr:row>3</xdr:row>
      <xdr:rowOff>145416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9018585F-AEDC-4869-B430-394B0DBB82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550" y="184150"/>
          <a:ext cx="577850" cy="6026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B886-02A6-46D5-8B00-C02F5249F145}">
  <sheetPr>
    <pageSetUpPr fitToPage="1"/>
  </sheetPr>
  <dimension ref="B1:M72"/>
  <sheetViews>
    <sheetView tabSelected="1" view="pageBreakPreview" zoomScaleNormal="80" zoomScaleSheetLayoutView="100" workbookViewId="0">
      <selection activeCell="I4" sqref="I4"/>
    </sheetView>
  </sheetViews>
  <sheetFormatPr defaultRowHeight="14.5" x14ac:dyDescent="0.35"/>
  <cols>
    <col min="1" max="1" width="4.6328125" customWidth="1"/>
    <col min="3" max="3" width="40.6328125" customWidth="1"/>
    <col min="4" max="4" width="5.453125" bestFit="1" customWidth="1"/>
    <col min="5" max="5" width="9.26953125" bestFit="1" customWidth="1"/>
    <col min="6" max="6" width="10.36328125" bestFit="1" customWidth="1"/>
    <col min="7" max="7" width="11" bestFit="1" customWidth="1"/>
  </cols>
  <sheetData>
    <row r="1" spans="2:13" ht="9.5" customHeight="1" x14ac:dyDescent="0.35">
      <c r="B1" s="12"/>
      <c r="C1" s="2"/>
      <c r="D1" s="2"/>
      <c r="E1" s="2"/>
      <c r="F1" s="2"/>
      <c r="G1" s="13"/>
    </row>
    <row r="2" spans="2:13" ht="20.5" customHeight="1" x14ac:dyDescent="0.35">
      <c r="B2" s="14" t="s">
        <v>64</v>
      </c>
      <c r="C2" s="15"/>
      <c r="D2" s="15"/>
      <c r="E2" s="15"/>
      <c r="F2" s="15"/>
      <c r="G2" s="1"/>
    </row>
    <row r="3" spans="2:13" ht="20.5" customHeight="1" x14ac:dyDescent="0.35">
      <c r="B3" s="16" t="s">
        <v>0</v>
      </c>
      <c r="C3" s="15"/>
      <c r="D3" s="15"/>
      <c r="E3" s="15"/>
      <c r="F3" s="15"/>
      <c r="G3" s="1"/>
    </row>
    <row r="4" spans="2:13" x14ac:dyDescent="0.35">
      <c r="B4" s="16" t="s">
        <v>1</v>
      </c>
      <c r="C4" s="15"/>
      <c r="D4" s="15"/>
      <c r="E4" s="15"/>
      <c r="F4" s="15"/>
      <c r="G4" s="1"/>
    </row>
    <row r="5" spans="2:13" x14ac:dyDescent="0.35">
      <c r="B5" s="17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18" t="s">
        <v>7</v>
      </c>
    </row>
    <row r="6" spans="2:13" ht="30.5" customHeight="1" x14ac:dyDescent="0.35">
      <c r="B6" s="51" t="s">
        <v>8</v>
      </c>
      <c r="C6" s="52"/>
      <c r="D6" s="52"/>
      <c r="E6" s="52"/>
      <c r="F6" s="52"/>
      <c r="G6" s="53"/>
    </row>
    <row r="7" spans="2:13" x14ac:dyDescent="0.35">
      <c r="B7" s="21">
        <v>1</v>
      </c>
      <c r="C7" s="6" t="s">
        <v>9</v>
      </c>
      <c r="D7" s="7"/>
      <c r="E7" s="7"/>
      <c r="F7" s="7"/>
      <c r="G7" s="22"/>
    </row>
    <row r="8" spans="2:13" x14ac:dyDescent="0.35">
      <c r="B8" s="19"/>
      <c r="C8" s="8" t="s">
        <v>10</v>
      </c>
      <c r="D8" s="5"/>
      <c r="E8" s="5"/>
      <c r="F8" s="5"/>
      <c r="G8" s="20"/>
    </row>
    <row r="9" spans="2:13" ht="43.5" x14ac:dyDescent="0.35">
      <c r="B9" s="19">
        <v>1.1000000000000001</v>
      </c>
      <c r="C9" s="9" t="s">
        <v>11</v>
      </c>
      <c r="D9" s="5" t="s">
        <v>12</v>
      </c>
      <c r="E9" s="5">
        <v>1</v>
      </c>
      <c r="F9" s="5"/>
      <c r="G9" s="23">
        <f t="shared" ref="G9:G21" si="0">F9*E9</f>
        <v>0</v>
      </c>
    </row>
    <row r="10" spans="2:13" ht="29" x14ac:dyDescent="0.35">
      <c r="B10" s="19">
        <v>1.2</v>
      </c>
      <c r="C10" s="9" t="s">
        <v>13</v>
      </c>
      <c r="D10" s="5" t="s">
        <v>14</v>
      </c>
      <c r="E10" s="5">
        <v>40</v>
      </c>
      <c r="F10" s="5"/>
      <c r="G10" s="23">
        <f t="shared" si="0"/>
        <v>0</v>
      </c>
    </row>
    <row r="11" spans="2:13" ht="29" x14ac:dyDescent="0.35">
      <c r="B11" s="19">
        <v>1.3</v>
      </c>
      <c r="C11" s="9" t="s">
        <v>15</v>
      </c>
      <c r="D11" s="5" t="s">
        <v>16</v>
      </c>
      <c r="E11" s="5">
        <v>20</v>
      </c>
      <c r="F11" s="5"/>
      <c r="G11" s="23">
        <f t="shared" si="0"/>
        <v>0</v>
      </c>
    </row>
    <row r="12" spans="2:13" x14ac:dyDescent="0.35">
      <c r="B12" s="19">
        <v>1.4</v>
      </c>
      <c r="C12" s="9" t="s">
        <v>17</v>
      </c>
      <c r="D12" s="5" t="s">
        <v>18</v>
      </c>
      <c r="E12" s="5">
        <v>1</v>
      </c>
      <c r="F12" s="5"/>
      <c r="G12" s="23">
        <f t="shared" si="0"/>
        <v>0</v>
      </c>
    </row>
    <row r="13" spans="2:13" x14ac:dyDescent="0.35">
      <c r="B13" s="19">
        <v>1.5</v>
      </c>
      <c r="C13" s="9" t="s">
        <v>19</v>
      </c>
      <c r="D13" s="5" t="s">
        <v>20</v>
      </c>
      <c r="E13" s="5">
        <v>1</v>
      </c>
      <c r="F13" s="5"/>
      <c r="G13" s="23">
        <f t="shared" si="0"/>
        <v>0</v>
      </c>
    </row>
    <row r="14" spans="2:13" x14ac:dyDescent="0.35">
      <c r="B14" s="19"/>
      <c r="C14" s="8" t="s">
        <v>21</v>
      </c>
      <c r="D14" s="5"/>
      <c r="E14" s="5"/>
      <c r="F14" s="5"/>
      <c r="G14" s="23">
        <f t="shared" si="0"/>
        <v>0</v>
      </c>
    </row>
    <row r="15" spans="2:13" ht="29" x14ac:dyDescent="0.35">
      <c r="B15" s="19">
        <v>1.6</v>
      </c>
      <c r="C15" s="9" t="s">
        <v>22</v>
      </c>
      <c r="D15" s="5" t="s">
        <v>12</v>
      </c>
      <c r="E15" s="5">
        <v>51</v>
      </c>
      <c r="F15" s="5"/>
      <c r="G15" s="23">
        <f t="shared" si="0"/>
        <v>0</v>
      </c>
      <c r="M15" s="30"/>
    </row>
    <row r="16" spans="2:13" ht="29" x14ac:dyDescent="0.35">
      <c r="B16" s="19">
        <v>1.7</v>
      </c>
      <c r="C16" s="9" t="s">
        <v>23</v>
      </c>
      <c r="D16" s="5" t="s">
        <v>16</v>
      </c>
      <c r="E16" s="5">
        <v>50</v>
      </c>
      <c r="F16" s="5"/>
      <c r="G16" s="23">
        <f t="shared" si="0"/>
        <v>0</v>
      </c>
    </row>
    <row r="17" spans="2:7" x14ac:dyDescent="0.35">
      <c r="B17" s="19">
        <v>1.8</v>
      </c>
      <c r="C17" s="9" t="s">
        <v>24</v>
      </c>
      <c r="D17" s="5" t="s">
        <v>20</v>
      </c>
      <c r="E17" s="5">
        <v>1</v>
      </c>
      <c r="F17" s="5"/>
      <c r="G17" s="23">
        <f t="shared" si="0"/>
        <v>0</v>
      </c>
    </row>
    <row r="18" spans="2:7" x14ac:dyDescent="0.35">
      <c r="B18" s="19">
        <v>1.9</v>
      </c>
      <c r="C18" s="9" t="s">
        <v>25</v>
      </c>
      <c r="D18" s="5" t="s">
        <v>20</v>
      </c>
      <c r="E18" s="5">
        <v>1</v>
      </c>
      <c r="F18" s="5"/>
      <c r="G18" s="23">
        <f t="shared" si="0"/>
        <v>0</v>
      </c>
    </row>
    <row r="19" spans="2:7" x14ac:dyDescent="0.35">
      <c r="B19" s="19">
        <v>1.1000000000000001</v>
      </c>
      <c r="C19" s="9" t="s">
        <v>26</v>
      </c>
      <c r="D19" s="5" t="s">
        <v>20</v>
      </c>
      <c r="E19" s="5">
        <v>1</v>
      </c>
      <c r="F19" s="5"/>
      <c r="G19" s="23">
        <f t="shared" si="0"/>
        <v>0</v>
      </c>
    </row>
    <row r="20" spans="2:7" x14ac:dyDescent="0.35">
      <c r="B20" s="19">
        <v>1.1100000000000001</v>
      </c>
      <c r="C20" s="9" t="s">
        <v>27</v>
      </c>
      <c r="D20" s="5" t="s">
        <v>20</v>
      </c>
      <c r="E20" s="5">
        <v>1</v>
      </c>
      <c r="F20" s="5"/>
      <c r="G20" s="23">
        <f t="shared" si="0"/>
        <v>0</v>
      </c>
    </row>
    <row r="21" spans="2:7" ht="43.5" x14ac:dyDescent="0.35">
      <c r="B21" s="19">
        <v>1.1200000000000001</v>
      </c>
      <c r="C21" s="9" t="s">
        <v>28</v>
      </c>
      <c r="D21" s="5" t="s">
        <v>20</v>
      </c>
      <c r="E21" s="5">
        <v>1</v>
      </c>
      <c r="F21" s="5"/>
      <c r="G21" s="23">
        <f t="shared" si="0"/>
        <v>0</v>
      </c>
    </row>
    <row r="22" spans="2:7" x14ac:dyDescent="0.35">
      <c r="B22" s="19"/>
      <c r="C22" s="9"/>
      <c r="D22" s="5"/>
      <c r="E22" s="5"/>
      <c r="F22" s="5"/>
      <c r="G22" s="20"/>
    </row>
    <row r="23" spans="2:7" x14ac:dyDescent="0.35">
      <c r="B23" s="24"/>
      <c r="C23" s="10" t="s">
        <v>29</v>
      </c>
      <c r="D23" s="10"/>
      <c r="E23" s="10"/>
      <c r="F23" s="10"/>
      <c r="G23" s="25">
        <f>SUM(G9:G21)</f>
        <v>0</v>
      </c>
    </row>
    <row r="24" spans="2:7" x14ac:dyDescent="0.35">
      <c r="B24" s="19"/>
      <c r="C24" s="9"/>
      <c r="D24" s="5"/>
      <c r="E24" s="5"/>
      <c r="F24" s="5"/>
      <c r="G24" s="20"/>
    </row>
    <row r="25" spans="2:7" x14ac:dyDescent="0.35">
      <c r="B25" s="21">
        <v>2</v>
      </c>
      <c r="C25" s="6" t="s">
        <v>30</v>
      </c>
      <c r="D25" s="7"/>
      <c r="E25" s="7"/>
      <c r="F25" s="7"/>
      <c r="G25" s="22"/>
    </row>
    <row r="26" spans="2:7" x14ac:dyDescent="0.35">
      <c r="B26" s="19"/>
      <c r="C26" s="8" t="s">
        <v>31</v>
      </c>
      <c r="D26" s="11"/>
      <c r="E26" s="11"/>
      <c r="F26" s="11"/>
      <c r="G26" s="26"/>
    </row>
    <row r="27" spans="2:7" ht="72.5" x14ac:dyDescent="0.35">
      <c r="B27" s="19">
        <v>2.1</v>
      </c>
      <c r="C27" s="9" t="s">
        <v>32</v>
      </c>
      <c r="D27" s="5" t="s">
        <v>14</v>
      </c>
      <c r="E27" s="5">
        <v>300</v>
      </c>
      <c r="F27" s="5"/>
      <c r="G27" s="23">
        <f>F27*E27</f>
        <v>0</v>
      </c>
    </row>
    <row r="28" spans="2:7" ht="72.5" x14ac:dyDescent="0.35">
      <c r="B28" s="19">
        <v>2.2000000000000002</v>
      </c>
      <c r="C28" s="9" t="s">
        <v>71</v>
      </c>
      <c r="D28" s="5" t="s">
        <v>33</v>
      </c>
      <c r="E28" s="5">
        <v>60</v>
      </c>
      <c r="F28" s="5"/>
      <c r="G28" s="23">
        <f>F28*E28</f>
        <v>0</v>
      </c>
    </row>
    <row r="29" spans="2:7" ht="72.5" x14ac:dyDescent="0.35">
      <c r="B29" s="19">
        <v>2.2999999999999998</v>
      </c>
      <c r="C29" s="9" t="s">
        <v>34</v>
      </c>
      <c r="D29" s="5" t="s">
        <v>14</v>
      </c>
      <c r="E29" s="5">
        <v>300</v>
      </c>
      <c r="F29" s="5"/>
      <c r="G29" s="23">
        <f>F29*E29</f>
        <v>0</v>
      </c>
    </row>
    <row r="30" spans="2:7" ht="29" x14ac:dyDescent="0.35">
      <c r="B30" s="19">
        <v>2.4</v>
      </c>
      <c r="C30" s="9" t="s">
        <v>35</v>
      </c>
      <c r="D30" s="5" t="s">
        <v>33</v>
      </c>
      <c r="E30" s="5">
        <v>60</v>
      </c>
      <c r="F30" s="5"/>
      <c r="G30" s="23">
        <f>F30*E30</f>
        <v>0</v>
      </c>
    </row>
    <row r="31" spans="2:7" x14ac:dyDescent="0.35">
      <c r="B31" s="24"/>
      <c r="C31" s="10" t="s">
        <v>36</v>
      </c>
      <c r="D31" s="10"/>
      <c r="E31" s="10"/>
      <c r="F31" s="10"/>
      <c r="G31" s="27">
        <f>SUM(G27:G30)</f>
        <v>0</v>
      </c>
    </row>
    <row r="32" spans="2:7" x14ac:dyDescent="0.35">
      <c r="B32" s="19"/>
      <c r="C32" s="9"/>
      <c r="D32" s="5"/>
      <c r="E32" s="5"/>
      <c r="F32" s="5"/>
      <c r="G32" s="20"/>
    </row>
    <row r="33" spans="2:7" x14ac:dyDescent="0.35">
      <c r="B33" s="21">
        <v>3</v>
      </c>
      <c r="C33" s="6" t="s">
        <v>37</v>
      </c>
      <c r="D33" s="7"/>
      <c r="E33" s="7"/>
      <c r="F33" s="7"/>
      <c r="G33" s="22"/>
    </row>
    <row r="34" spans="2:7" ht="43.5" x14ac:dyDescent="0.35">
      <c r="B34" s="19"/>
      <c r="C34" s="8" t="s">
        <v>38</v>
      </c>
      <c r="D34" s="5"/>
      <c r="E34" s="5"/>
      <c r="F34" s="5"/>
      <c r="G34" s="28"/>
    </row>
    <row r="35" spans="2:7" ht="43.5" x14ac:dyDescent="0.35">
      <c r="B35" s="19">
        <v>3.1</v>
      </c>
      <c r="C35" s="5" t="s">
        <v>39</v>
      </c>
      <c r="D35" s="5" t="s">
        <v>40</v>
      </c>
      <c r="E35" s="5">
        <v>25</v>
      </c>
      <c r="F35" s="5"/>
      <c r="G35" s="23">
        <f>F35*E35</f>
        <v>0</v>
      </c>
    </row>
    <row r="36" spans="2:7" ht="29" x14ac:dyDescent="0.35">
      <c r="B36" s="19">
        <v>3.2</v>
      </c>
      <c r="C36" s="5" t="s">
        <v>41</v>
      </c>
      <c r="D36" s="5" t="s">
        <v>42</v>
      </c>
      <c r="E36" s="5">
        <v>2</v>
      </c>
      <c r="F36" s="5"/>
      <c r="G36" s="23">
        <f>F36*E36</f>
        <v>0</v>
      </c>
    </row>
    <row r="37" spans="2:7" ht="29" x14ac:dyDescent="0.35">
      <c r="B37" s="19">
        <v>3.3</v>
      </c>
      <c r="C37" s="5" t="s">
        <v>43</v>
      </c>
      <c r="D37" s="5" t="s">
        <v>42</v>
      </c>
      <c r="E37" s="5">
        <v>1.2</v>
      </c>
      <c r="F37" s="5"/>
      <c r="G37" s="23">
        <f t="shared" ref="G37:G44" si="1">F37*E37</f>
        <v>0</v>
      </c>
    </row>
    <row r="38" spans="2:7" ht="43.5" x14ac:dyDescent="0.35">
      <c r="B38" s="19">
        <v>3.4</v>
      </c>
      <c r="C38" s="5" t="s">
        <v>44</v>
      </c>
      <c r="D38" s="5" t="s">
        <v>42</v>
      </c>
      <c r="E38" s="5">
        <v>0.4</v>
      </c>
      <c r="F38" s="5"/>
      <c r="G38" s="23">
        <f t="shared" si="1"/>
        <v>0</v>
      </c>
    </row>
    <row r="39" spans="2:7" ht="29" x14ac:dyDescent="0.35">
      <c r="B39" s="19">
        <v>3.5</v>
      </c>
      <c r="C39" s="5" t="s">
        <v>45</v>
      </c>
      <c r="D39" s="5" t="s">
        <v>40</v>
      </c>
      <c r="E39" s="5">
        <v>0.2</v>
      </c>
      <c r="F39" s="5"/>
      <c r="G39" s="23">
        <f t="shared" si="1"/>
        <v>0</v>
      </c>
    </row>
    <row r="40" spans="2:7" ht="58" x14ac:dyDescent="0.35">
      <c r="B40" s="19">
        <v>3.6</v>
      </c>
      <c r="C40" s="5" t="s">
        <v>46</v>
      </c>
      <c r="D40" s="5" t="s">
        <v>42</v>
      </c>
      <c r="E40" s="5">
        <v>0.72</v>
      </c>
      <c r="F40" s="5"/>
      <c r="G40" s="23">
        <f t="shared" si="1"/>
        <v>0</v>
      </c>
    </row>
    <row r="41" spans="2:7" ht="43.5" x14ac:dyDescent="0.35">
      <c r="B41" s="19">
        <v>3.7</v>
      </c>
      <c r="C41" s="5" t="s">
        <v>47</v>
      </c>
      <c r="D41" s="5" t="s">
        <v>42</v>
      </c>
      <c r="E41" s="5">
        <v>0.28799999999999998</v>
      </c>
      <c r="F41" s="5"/>
      <c r="G41" s="23">
        <f t="shared" si="1"/>
        <v>0</v>
      </c>
    </row>
    <row r="42" spans="2:7" ht="43.5" x14ac:dyDescent="0.35">
      <c r="B42" s="19">
        <v>3.8</v>
      </c>
      <c r="C42" s="5" t="s">
        <v>48</v>
      </c>
      <c r="D42" s="5" t="s">
        <v>40</v>
      </c>
      <c r="E42" s="5">
        <v>19.440000000000001</v>
      </c>
      <c r="F42" s="5"/>
      <c r="G42" s="23">
        <f t="shared" si="1"/>
        <v>0</v>
      </c>
    </row>
    <row r="43" spans="2:7" ht="29" x14ac:dyDescent="0.35">
      <c r="B43" s="19">
        <v>3.9</v>
      </c>
      <c r="C43" s="5" t="s">
        <v>49</v>
      </c>
      <c r="D43" s="5" t="s">
        <v>40</v>
      </c>
      <c r="E43" s="5">
        <v>19.440000000000001</v>
      </c>
      <c r="F43" s="5"/>
      <c r="G43" s="23">
        <f t="shared" si="1"/>
        <v>0</v>
      </c>
    </row>
    <row r="44" spans="2:7" ht="43.5" x14ac:dyDescent="0.35">
      <c r="B44" s="19">
        <v>3.1</v>
      </c>
      <c r="C44" s="5" t="s">
        <v>50</v>
      </c>
      <c r="D44" s="5" t="s">
        <v>4</v>
      </c>
      <c r="E44" s="5">
        <v>1</v>
      </c>
      <c r="F44" s="5"/>
      <c r="G44" s="23">
        <f t="shared" si="1"/>
        <v>0</v>
      </c>
    </row>
    <row r="45" spans="2:7" x14ac:dyDescent="0.35">
      <c r="B45" s="24"/>
      <c r="C45" s="10" t="s">
        <v>51</v>
      </c>
      <c r="D45" s="10"/>
      <c r="E45" s="10"/>
      <c r="F45" s="10"/>
      <c r="G45" s="25">
        <f>SUM(G35:G44)</f>
        <v>0</v>
      </c>
    </row>
    <row r="46" spans="2:7" x14ac:dyDescent="0.35">
      <c r="B46" s="19"/>
      <c r="C46" s="9"/>
      <c r="D46" s="5"/>
      <c r="E46" s="5"/>
      <c r="F46" s="5"/>
      <c r="G46" s="20"/>
    </row>
    <row r="47" spans="2:7" ht="29" x14ac:dyDescent="0.35">
      <c r="B47" s="21">
        <v>4</v>
      </c>
      <c r="C47" s="6" t="s">
        <v>52</v>
      </c>
      <c r="D47" s="6"/>
      <c r="E47" s="6"/>
      <c r="F47" s="6"/>
      <c r="G47" s="29"/>
    </row>
    <row r="48" spans="2:7" ht="29" x14ac:dyDescent="0.35">
      <c r="B48" s="19"/>
      <c r="C48" s="8" t="s">
        <v>53</v>
      </c>
      <c r="D48" s="5"/>
      <c r="E48" s="5"/>
      <c r="F48" s="5"/>
      <c r="G48" s="28"/>
    </row>
    <row r="49" spans="2:9" ht="43.5" x14ac:dyDescent="0.35">
      <c r="B49" s="19">
        <v>4.0999999999999996</v>
      </c>
      <c r="C49" s="5" t="s">
        <v>54</v>
      </c>
      <c r="D49" s="5" t="s">
        <v>55</v>
      </c>
      <c r="E49" s="5">
        <v>4</v>
      </c>
      <c r="F49" s="5"/>
      <c r="G49" s="23">
        <f t="shared" ref="G49:G53" si="2">F49*E49</f>
        <v>0</v>
      </c>
    </row>
    <row r="50" spans="2:9" ht="29" x14ac:dyDescent="0.35">
      <c r="B50" s="19">
        <v>4.2</v>
      </c>
      <c r="C50" s="5" t="s">
        <v>56</v>
      </c>
      <c r="D50" s="5" t="s">
        <v>40</v>
      </c>
      <c r="E50" s="5">
        <v>8.64</v>
      </c>
      <c r="F50" s="5"/>
      <c r="G50" s="23">
        <f t="shared" si="2"/>
        <v>0</v>
      </c>
    </row>
    <row r="51" spans="2:9" ht="29" x14ac:dyDescent="0.35">
      <c r="B51" s="19">
        <v>4.3</v>
      </c>
      <c r="C51" s="5" t="s">
        <v>57</v>
      </c>
      <c r="D51" s="5" t="s">
        <v>55</v>
      </c>
      <c r="E51" s="5">
        <v>2</v>
      </c>
      <c r="F51" s="5"/>
      <c r="G51" s="23">
        <f t="shared" si="2"/>
        <v>0</v>
      </c>
    </row>
    <row r="52" spans="2:9" ht="29" x14ac:dyDescent="0.35">
      <c r="B52" s="19">
        <v>4.4000000000000004</v>
      </c>
      <c r="C52" s="5" t="s">
        <v>58</v>
      </c>
      <c r="D52" s="5" t="s">
        <v>40</v>
      </c>
      <c r="E52" s="5">
        <v>7.56</v>
      </c>
      <c r="F52" s="5"/>
      <c r="G52" s="23">
        <f t="shared" si="2"/>
        <v>0</v>
      </c>
    </row>
    <row r="53" spans="2:9" ht="29" x14ac:dyDescent="0.35">
      <c r="B53" s="19">
        <v>4.5</v>
      </c>
      <c r="C53" s="5" t="s">
        <v>59</v>
      </c>
      <c r="D53" s="5" t="s">
        <v>4</v>
      </c>
      <c r="E53" s="5">
        <v>2</v>
      </c>
      <c r="F53" s="5"/>
      <c r="G53" s="23">
        <f t="shared" si="2"/>
        <v>0</v>
      </c>
    </row>
    <row r="54" spans="2:9" x14ac:dyDescent="0.35">
      <c r="B54" s="24"/>
      <c r="C54" s="10" t="s">
        <v>60</v>
      </c>
      <c r="D54" s="10"/>
      <c r="E54" s="10"/>
      <c r="F54" s="10"/>
      <c r="G54" s="27">
        <f>SUM(G49:G53)</f>
        <v>0</v>
      </c>
    </row>
    <row r="55" spans="2:9" ht="15" thickBot="1" x14ac:dyDescent="0.4">
      <c r="B55" s="41">
        <v>5</v>
      </c>
      <c r="C55" s="42" t="s">
        <v>61</v>
      </c>
      <c r="D55" s="43" t="s">
        <v>62</v>
      </c>
      <c r="E55" s="43"/>
      <c r="F55" s="43"/>
      <c r="G55" s="44"/>
    </row>
    <row r="56" spans="2:9" ht="15" thickBot="1" x14ac:dyDescent="0.4">
      <c r="B56" s="45"/>
      <c r="C56" s="46" t="s">
        <v>63</v>
      </c>
      <c r="D56" s="46"/>
      <c r="E56" s="46"/>
      <c r="F56" s="46"/>
      <c r="G56" s="47">
        <f>G55+G54+G45+G31+G23</f>
        <v>0</v>
      </c>
    </row>
    <row r="57" spans="2:9" s="50" customFormat="1" x14ac:dyDescent="0.35">
      <c r="B57" s="48"/>
      <c r="C57" s="48"/>
      <c r="D57" s="48"/>
      <c r="E57" s="48"/>
      <c r="F57" s="48"/>
      <c r="G57" s="49"/>
    </row>
    <row r="58" spans="2:9" s="36" customFormat="1" x14ac:dyDescent="0.4">
      <c r="C58" s="37" t="s">
        <v>70</v>
      </c>
      <c r="D58" s="38"/>
      <c r="F58" s="38"/>
      <c r="G58" s="38"/>
      <c r="H58" s="38"/>
      <c r="I58" s="39"/>
    </row>
    <row r="59" spans="2:9" s="36" customFormat="1" x14ac:dyDescent="0.4">
      <c r="C59" s="37"/>
      <c r="D59" s="38"/>
      <c r="F59" s="38"/>
      <c r="G59" s="38"/>
      <c r="H59" s="38"/>
      <c r="I59" s="39"/>
    </row>
    <row r="60" spans="2:9" s="36" customFormat="1" x14ac:dyDescent="0.4">
      <c r="C60" s="37" t="s">
        <v>65</v>
      </c>
      <c r="D60" s="38"/>
      <c r="F60" s="38"/>
      <c r="G60" s="38"/>
      <c r="H60" s="38"/>
      <c r="I60" s="39"/>
    </row>
    <row r="61" spans="2:9" s="36" customFormat="1" x14ac:dyDescent="0.4">
      <c r="C61" s="37"/>
      <c r="D61" s="38"/>
      <c r="F61" s="38"/>
      <c r="G61" s="38"/>
      <c r="H61" s="38"/>
      <c r="I61" s="39"/>
    </row>
    <row r="62" spans="2:9" s="36" customFormat="1" x14ac:dyDescent="0.4">
      <c r="C62" s="37" t="s">
        <v>66</v>
      </c>
      <c r="D62" s="38"/>
      <c r="F62" s="38"/>
      <c r="G62" s="38"/>
      <c r="H62" s="38"/>
      <c r="I62" s="39"/>
    </row>
    <row r="63" spans="2:9" s="36" customFormat="1" x14ac:dyDescent="0.4">
      <c r="C63" s="37"/>
      <c r="D63" s="38"/>
      <c r="F63" s="38"/>
      <c r="G63" s="38"/>
      <c r="H63" s="38"/>
      <c r="I63" s="39"/>
    </row>
    <row r="64" spans="2:9" s="36" customFormat="1" x14ac:dyDescent="0.4">
      <c r="C64" s="37" t="s">
        <v>67</v>
      </c>
      <c r="D64" s="38"/>
      <c r="F64" s="38"/>
      <c r="G64" s="38"/>
      <c r="H64" s="38"/>
      <c r="I64" s="39"/>
    </row>
    <row r="65" spans="2:9" s="36" customFormat="1" x14ac:dyDescent="0.4">
      <c r="C65" s="37"/>
      <c r="D65" s="38"/>
      <c r="F65" s="38"/>
      <c r="G65" s="38"/>
      <c r="H65" s="38"/>
      <c r="I65" s="39"/>
    </row>
    <row r="66" spans="2:9" s="36" customFormat="1" x14ac:dyDescent="0.4">
      <c r="C66" s="37" t="s">
        <v>68</v>
      </c>
      <c r="D66" s="38"/>
      <c r="F66" s="38"/>
      <c r="G66" s="38"/>
      <c r="H66" s="38"/>
      <c r="I66" s="39"/>
    </row>
    <row r="67" spans="2:9" s="36" customFormat="1" x14ac:dyDescent="0.4">
      <c r="C67" s="37"/>
      <c r="D67" s="38"/>
      <c r="F67" s="38"/>
      <c r="G67" s="38"/>
      <c r="H67" s="38"/>
      <c r="I67" s="39"/>
    </row>
    <row r="68" spans="2:9" s="36" customFormat="1" x14ac:dyDescent="0.4">
      <c r="C68" s="40" t="s">
        <v>69</v>
      </c>
      <c r="D68" s="38"/>
      <c r="F68" s="38"/>
      <c r="G68" s="38"/>
      <c r="H68" s="38"/>
      <c r="I68" s="39"/>
    </row>
    <row r="69" spans="2:9" s="15" customFormat="1" ht="20.5" x14ac:dyDescent="0.55000000000000004">
      <c r="C69" s="34"/>
      <c r="D69" s="31"/>
      <c r="E69" s="32"/>
      <c r="F69" s="32"/>
      <c r="G69" s="32"/>
      <c r="H69" s="32"/>
      <c r="I69" s="33"/>
    </row>
    <row r="70" spans="2:9" s="15" customFormat="1" ht="15.5" x14ac:dyDescent="0.35">
      <c r="B70" s="35"/>
      <c r="C70" s="3"/>
      <c r="D70" s="3"/>
      <c r="E70" s="3"/>
      <c r="F70" s="3"/>
      <c r="G70" s="3"/>
    </row>
    <row r="71" spans="2:9" s="15" customFormat="1" x14ac:dyDescent="0.35"/>
    <row r="72" spans="2:9" s="15" customFormat="1" x14ac:dyDescent="0.35"/>
  </sheetData>
  <mergeCells count="1">
    <mergeCell ref="B6:G6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  <rowBreaks count="1" manualBreakCount="1">
    <brk id="29" min="1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Fredrick Gemo</dc:creator>
  <cp:lastModifiedBy>Fredrick Gemo</cp:lastModifiedBy>
  <cp:lastPrinted>2021-09-08T10:02:39Z</cp:lastPrinted>
  <dcterms:created xsi:type="dcterms:W3CDTF">2021-09-06T21:32:52Z</dcterms:created>
  <dcterms:modified xsi:type="dcterms:W3CDTF">2021-09-08T10:03:39Z</dcterms:modified>
</cp:coreProperties>
</file>