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527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bdiSameKeynan\Desktop\FNP DOCUMENTATIONS\Advert\School Feeding Beledweynee\Finl BOQ\"/>
    </mc:Choice>
  </mc:AlternateContent>
  <xr:revisionPtr revIDLastSave="0" documentId="13_ncr:1_{709868CF-17BA-4A29-8802-55EF327BBB7A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BOQ School Feeding 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I11" i="1" l="1"/>
  <c r="I10" i="1"/>
  <c r="I9" i="1"/>
  <c r="I8" i="1"/>
  <c r="I7" i="1"/>
  <c r="I6" i="1"/>
  <c r="I5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Mukhtar Yalahow</author>
    <author>FENPS</author>
    <author>Mohamud Abbas (SD Somalia)</author>
  </authors>
  <commentList>
    <comment ref="I8" authorId="0" shapeId="0" xr:uid="{00000000-0006-0000-0000-000001000000}">
      <text>
        <r>
          <rPr>
            <sz val="9"/>
            <color indexed="81"/>
            <rFont val="Tahoma"/>
            <family val="2"/>
          </rPr>
          <t xml:space="preserve">
in Liters</t>
        </r>
      </text>
    </comment>
    <comment ref="I13" authorId="1" shapeId="0" xr:uid="{00000000-0006-0000-0000-000002000000}">
      <text>
        <r>
          <rPr>
            <sz val="9"/>
            <color indexed="81"/>
            <rFont val="Tahoma"/>
            <family val="2"/>
          </rPr>
          <t xml:space="preserve">1 Person </t>
        </r>
      </text>
    </comment>
    <comment ref="I14" authorId="1" shapeId="0" xr:uid="{00000000-0006-0000-0000-000003000000}">
      <text>
        <r>
          <rPr>
            <sz val="9"/>
            <color indexed="81"/>
            <rFont val="Tahoma"/>
            <family val="2"/>
          </rPr>
          <t xml:space="preserve">1 person </t>
        </r>
      </text>
    </comment>
    <comment ref="I15" authorId="2" shapeId="0" xr:uid="{00000000-0006-0000-0000-000004000000}">
      <text>
        <r>
          <rPr>
            <sz val="9"/>
            <color indexed="81"/>
            <rFont val="Tahoma"/>
            <family val="2"/>
          </rPr>
          <t>12 carts per month</t>
        </r>
      </text>
    </comment>
  </commentList>
</comments>
</file>

<file path=xl/sharedStrings.xml><?xml version="1.0" encoding="utf-8"?>
<sst xmlns="http://schemas.openxmlformats.org/spreadsheetml/2006/main" count="43" uniqueCount="41">
  <si>
    <t xml:space="preserve">Organization: FENPS </t>
  </si>
  <si>
    <t>Project: ECW-MYRP for Year III</t>
  </si>
  <si>
    <t>SN</t>
  </si>
  <si>
    <t>District</t>
  </si>
  <si>
    <t>School enrollment</t>
  </si>
  <si>
    <t>Item Description</t>
  </si>
  <si>
    <t>Specification</t>
  </si>
  <si>
    <t>Kgs</t>
  </si>
  <si>
    <t>Unit cost ($)</t>
  </si>
  <si>
    <t>Frequency (6 Months)</t>
  </si>
  <si>
    <t>Total ($)</t>
  </si>
  <si>
    <t xml:space="preserve">Beledweyne </t>
  </si>
  <si>
    <t>Porridge (White Rice (20gr), Wheat(25gr), Sorghum(25gr), Sesame(10gr))</t>
  </si>
  <si>
    <t>80 gr per day/per child</t>
  </si>
  <si>
    <t>White Sugar</t>
  </si>
  <si>
    <t>24 gr per day/per child</t>
  </si>
  <si>
    <t>Rice (Pakistani Buurbuur)</t>
  </si>
  <si>
    <t>120 gr per day/per child</t>
  </si>
  <si>
    <t xml:space="preserve">Veg Oil </t>
  </si>
  <si>
    <t>15 gr per day/per child</t>
  </si>
  <si>
    <t>Salt</t>
  </si>
  <si>
    <t>5 gr per day/per child</t>
  </si>
  <si>
    <t>Meat (camel)</t>
  </si>
  <si>
    <t>65 gr per Week/per child</t>
  </si>
  <si>
    <t>Vegetable for Cooking: (Tomatoes, Garlic, Onion, Carrot, Curry powder/spices (Xawashi)</t>
  </si>
  <si>
    <t>65 gr per day /per child</t>
  </si>
  <si>
    <t xml:space="preserve">Store Keeper </t>
  </si>
  <si>
    <t xml:space="preserve">Store Keeper Incentives </t>
  </si>
  <si>
    <t xml:space="preserve">1 Store keeper @6 Months </t>
  </si>
  <si>
    <t>Cook</t>
  </si>
  <si>
    <t>Cooking Incentives</t>
  </si>
  <si>
    <t>3 Cooks @ $100 for 9 months</t>
  </si>
  <si>
    <t>1 cook  @ 6 months</t>
  </si>
  <si>
    <t xml:space="preserve"> Fire wood for cooking food</t>
  </si>
  <si>
    <t>Donkey Cart</t>
  </si>
  <si>
    <t>Donkey Loads (2 loads per week)</t>
  </si>
  <si>
    <t xml:space="preserve">3 Cart per week </t>
  </si>
  <si>
    <t>Total Food and Other Costs for Fir Fir  School</t>
  </si>
  <si>
    <t>Number of Schools</t>
  </si>
  <si>
    <t xml:space="preserve">5 schools ( Guri Cade, Dusmo, Gasle, Buulaxubey and FerFer </t>
  </si>
  <si>
    <t xml:space="preserve">Bill of Quantities (BOQ)- School Feeding for 950 Learners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</si>
</sst>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-* #,##0.00_-;\-* #,##0.00_-;_-* &quot;-&quot;??_-;_-@_-"/>
    <numFmt numFmtId="164" formatCode="_-[$$-409]* #,##0.00_ ;_-[$$-409]* \-#,##0.00\ ;_-[$$-409]* &quot;-&quot;??_ ;_-@_ "/>
    <numFmt numFmtId="165" formatCode="0.000"/>
    <numFmt numFmtId="166" formatCode="_([$$-409]* #,##0.00_);_([$$-409]* \(#,##0.00\);_([$$-409]* &quot;-&quot;??_);_(@_)"/>
  </numFmts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1.5"/>
      <color theme="1"/>
      <name val="Calibri"/>
      <family val="2"/>
      <scheme val="minor"/>
    </font>
    <font>
      <b/>
      <u val="doubleAccounting"/>
      <sz val="12"/>
      <color rgb="FFFF0000"/>
      <name val="Calibri"/>
      <family val="2"/>
      <scheme val="minor"/>
    </font>
    <font>
      <b/>
      <u val="doubleAccounting"/>
      <sz val="11"/>
      <color rgb="FFFF0000"/>
      <name val="Calibri"/>
      <family val="2"/>
      <scheme val="minor"/>
    </font>
    <font>
      <sz val="9"/>
      <color indexed="81"/>
      <name val="Tahoma"/>
      <family val="2"/>
    </font>
  </fonts>
  <fills count="5">
    <fill>
      <patternFill patternType="none"/>
    </fill>
    <fill>
      <patternFill patternType="gray125"/>
    </fill>
    <fill>
      <patternFill patternType="solid">
        <fgColor rgb="FF00B050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4" fillId="0" borderId="0" xfId="0" applyFont="1"/>
    <xf numFmtId="0" fontId="2" fillId="2" borderId="0" xfId="0" applyFont="1" applyFill="1"/>
    <xf numFmtId="0" fontId="3" fillId="2" borderId="1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vertical="center" wrapText="1"/>
    </xf>
    <xf numFmtId="0" fontId="5" fillId="2" borderId="2" xfId="0" applyFont="1" applyFill="1" applyBorder="1" applyAlignment="1">
      <alignment vertical="center" wrapText="1"/>
    </xf>
    <xf numFmtId="0" fontId="4" fillId="3" borderId="4" xfId="0" applyFont="1" applyFill="1" applyBorder="1" applyAlignment="1">
      <alignment horizontal="left"/>
    </xf>
    <xf numFmtId="0" fontId="4" fillId="3" borderId="2" xfId="0" applyFont="1" applyFill="1" applyBorder="1"/>
    <xf numFmtId="164" fontId="4" fillId="3" borderId="2" xfId="0" applyNumberFormat="1" applyFont="1" applyFill="1" applyBorder="1"/>
    <xf numFmtId="165" fontId="4" fillId="3" borderId="2" xfId="0" applyNumberFormat="1" applyFont="1" applyFill="1" applyBorder="1"/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2" xfId="0" applyFont="1" applyFill="1" applyBorder="1" applyAlignment="1">
      <alignment vertical="center"/>
    </xf>
    <xf numFmtId="0" fontId="3" fillId="3" borderId="2" xfId="0" applyFont="1" applyFill="1" applyBorder="1" applyAlignment="1">
      <alignment horizontal="left"/>
    </xf>
    <xf numFmtId="0" fontId="3" fillId="3" borderId="1" xfId="0" applyFont="1" applyFill="1" applyBorder="1" applyAlignment="1"/>
    <xf numFmtId="0" fontId="3" fillId="3" borderId="3" xfId="0" applyFont="1" applyFill="1" applyBorder="1" applyAlignment="1"/>
    <xf numFmtId="0" fontId="3" fillId="3" borderId="4" xfId="0" applyFont="1" applyFill="1" applyBorder="1" applyAlignment="1"/>
    <xf numFmtId="0" fontId="2" fillId="3" borderId="2" xfId="0" applyFont="1" applyFill="1" applyBorder="1"/>
    <xf numFmtId="164" fontId="6" fillId="4" borderId="2" xfId="1" applyNumberFormat="1" applyFont="1" applyFill="1" applyBorder="1" applyAlignment="1">
      <alignment horizontal="center"/>
    </xf>
    <xf numFmtId="0" fontId="4" fillId="3" borderId="2" xfId="0" applyFont="1" applyFill="1" applyBorder="1" applyAlignment="1">
      <alignment horizontal="left"/>
    </xf>
    <xf numFmtId="0" fontId="4" fillId="3" borderId="2" xfId="0" applyFont="1" applyFill="1" applyBorder="1" applyAlignment="1">
      <alignment horizontal="center"/>
    </xf>
    <xf numFmtId="0" fontId="3" fillId="4" borderId="1" xfId="0" applyFont="1" applyFill="1" applyBorder="1" applyAlignment="1">
      <alignment horizontal="left"/>
    </xf>
    <xf numFmtId="0" fontId="2" fillId="4" borderId="2" xfId="0" applyFont="1" applyFill="1" applyBorder="1" applyAlignment="1">
      <alignment horizontal="center"/>
    </xf>
    <xf numFmtId="0" fontId="2" fillId="4" borderId="2" xfId="0" applyFont="1" applyFill="1" applyBorder="1"/>
    <xf numFmtId="166" fontId="7" fillId="4" borderId="2" xfId="0" applyNumberFormat="1" applyFont="1" applyFill="1" applyBorder="1"/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  <xf numFmtId="0" fontId="3" fillId="2" borderId="1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0" fillId="3" borderId="0" xfId="0" applyFill="1" applyAlignment="1">
      <alignment horizontal="center" vertical="center"/>
    </xf>
    <xf numFmtId="0" fontId="4" fillId="3" borderId="2" xfId="0" applyFont="1" applyFill="1" applyBorder="1" applyAlignment="1">
      <alignment horizontal="center" vertical="center" wrapText="1"/>
    </xf>
    <xf numFmtId="0" fontId="4" fillId="3" borderId="2" xfId="0" applyFont="1" applyFill="1" applyBorder="1" applyAlignment="1">
      <alignment horizontal="center" vertical="center"/>
    </xf>
    <xf numFmtId="0" fontId="4" fillId="3" borderId="1" xfId="0" applyFont="1" applyFill="1" applyBorder="1" applyAlignment="1">
      <alignment horizontal="left" wrapText="1"/>
    </xf>
    <xf numFmtId="0" fontId="4" fillId="3" borderId="3" xfId="0" applyFont="1" applyFill="1" applyBorder="1" applyAlignment="1">
      <alignment horizontal="left" wrapText="1"/>
    </xf>
    <xf numFmtId="0" fontId="4" fillId="3" borderId="4" xfId="0" applyFont="1" applyFill="1" applyBorder="1" applyAlignment="1">
      <alignment horizontal="left" wrapText="1"/>
    </xf>
    <xf numFmtId="0" fontId="4" fillId="3" borderId="1" xfId="0" applyFont="1" applyFill="1" applyBorder="1" applyAlignment="1">
      <alignment horizontal="left"/>
    </xf>
    <xf numFmtId="0" fontId="4" fillId="3" borderId="3" xfId="0" applyFont="1" applyFill="1" applyBorder="1" applyAlignment="1">
      <alignment horizontal="left"/>
    </xf>
    <xf numFmtId="0" fontId="4" fillId="3" borderId="4" xfId="0" applyFont="1" applyFill="1" applyBorder="1" applyAlignment="1">
      <alignment horizontal="left"/>
    </xf>
    <xf numFmtId="0" fontId="3" fillId="4" borderId="1" xfId="0" applyFont="1" applyFill="1" applyBorder="1" applyAlignment="1">
      <alignment horizontal="left"/>
    </xf>
    <xf numFmtId="0" fontId="3" fillId="4" borderId="3" xfId="0" applyFont="1" applyFill="1" applyBorder="1" applyAlignment="1">
      <alignment horizontal="left"/>
    </xf>
    <xf numFmtId="0" fontId="3" fillId="4" borderId="4" xfId="0" applyFont="1" applyFill="1" applyBorder="1" applyAlignment="1">
      <alignment horizontal="left"/>
    </xf>
  </cellXfs>
  <cellStyles count="2">
    <cellStyle name="Comma" xfId="1" builtinId="3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6"/>
  <sheetViews>
    <sheetView tabSelected="1" workbookViewId="0">
      <selection activeCell="K5" sqref="K5"/>
    </sheetView>
  </sheetViews>
  <sheetFormatPr defaultRowHeight="15" x14ac:dyDescent="0.25"/>
  <cols>
    <col min="2" max="2" width="48.42578125" bestFit="1" customWidth="1"/>
    <col min="3" max="3" width="12.85546875" bestFit="1" customWidth="1"/>
    <col min="4" max="4" width="8.5703125" bestFit="1" customWidth="1"/>
    <col min="8" max="8" width="26.7109375" bestFit="1" customWidth="1"/>
    <col min="11" max="11" width="13.7109375" customWidth="1"/>
    <col min="12" max="12" width="13.85546875" bestFit="1" customWidth="1"/>
  </cols>
  <sheetData>
    <row r="1" spans="1:12" ht="15.75" x14ac:dyDescent="0.25">
      <c r="A1" s="1" t="s">
        <v>0</v>
      </c>
      <c r="B1" s="1"/>
      <c r="C1" s="1"/>
      <c r="D1" s="1"/>
      <c r="E1" s="1"/>
      <c r="F1" s="1"/>
      <c r="G1" s="1"/>
      <c r="H1" s="1"/>
      <c r="L1" s="2"/>
    </row>
    <row r="2" spans="1:12" ht="15.75" x14ac:dyDescent="0.25">
      <c r="A2" s="1" t="s">
        <v>40</v>
      </c>
      <c r="B2" s="1"/>
      <c r="C2" s="1"/>
      <c r="D2" s="1"/>
      <c r="E2" s="1"/>
      <c r="F2" s="1"/>
      <c r="G2" s="1"/>
      <c r="H2" s="1"/>
      <c r="L2" s="2"/>
    </row>
    <row r="3" spans="1:12" ht="15.75" x14ac:dyDescent="0.25">
      <c r="A3" s="1" t="s">
        <v>1</v>
      </c>
      <c r="B3" s="1"/>
      <c r="C3" s="1"/>
      <c r="D3" s="1"/>
      <c r="E3" s="1"/>
      <c r="F3" s="1"/>
      <c r="G3" s="1"/>
      <c r="H3" s="1"/>
      <c r="L3" s="2"/>
    </row>
    <row r="4" spans="1:12" ht="47.25" x14ac:dyDescent="0.25">
      <c r="A4" s="3" t="s">
        <v>2</v>
      </c>
      <c r="B4" s="4" t="s">
        <v>38</v>
      </c>
      <c r="C4" s="5" t="s">
        <v>3</v>
      </c>
      <c r="D4" s="6" t="s">
        <v>4</v>
      </c>
      <c r="E4" s="30" t="s">
        <v>5</v>
      </c>
      <c r="F4" s="31"/>
      <c r="G4" s="32"/>
      <c r="H4" s="7" t="s">
        <v>6</v>
      </c>
      <c r="I4" s="5" t="s">
        <v>7</v>
      </c>
      <c r="J4" s="5" t="s">
        <v>8</v>
      </c>
      <c r="K4" s="8" t="s">
        <v>9</v>
      </c>
      <c r="L4" s="5" t="s">
        <v>10</v>
      </c>
    </row>
    <row r="5" spans="1:12" ht="27.75" customHeight="1" x14ac:dyDescent="0.25">
      <c r="A5" s="33">
        <v>1</v>
      </c>
      <c r="B5" s="34" t="s">
        <v>39</v>
      </c>
      <c r="C5" s="35" t="s">
        <v>11</v>
      </c>
      <c r="D5" s="35">
        <v>950</v>
      </c>
      <c r="E5" s="36" t="s">
        <v>12</v>
      </c>
      <c r="F5" s="37"/>
      <c r="G5" s="38"/>
      <c r="H5" s="9" t="s">
        <v>13</v>
      </c>
      <c r="I5" s="10">
        <f>80*D5*30/1000</f>
        <v>2280</v>
      </c>
      <c r="J5" s="11"/>
      <c r="K5" s="10"/>
      <c r="L5" s="11"/>
    </row>
    <row r="6" spans="1:12" ht="15.75" x14ac:dyDescent="0.25">
      <c r="A6" s="33"/>
      <c r="B6" s="34"/>
      <c r="C6" s="35"/>
      <c r="D6" s="35"/>
      <c r="E6" s="39" t="s">
        <v>14</v>
      </c>
      <c r="F6" s="40"/>
      <c r="G6" s="41"/>
      <c r="H6" s="9" t="s">
        <v>15</v>
      </c>
      <c r="I6" s="10">
        <f>24*D5*30/1000</f>
        <v>684</v>
      </c>
      <c r="J6" s="11"/>
      <c r="K6" s="10"/>
      <c r="L6" s="11"/>
    </row>
    <row r="7" spans="1:12" ht="15.75" x14ac:dyDescent="0.25">
      <c r="A7" s="33"/>
      <c r="B7" s="34"/>
      <c r="C7" s="35"/>
      <c r="D7" s="35"/>
      <c r="E7" s="39" t="s">
        <v>16</v>
      </c>
      <c r="F7" s="40"/>
      <c r="G7" s="41"/>
      <c r="H7" s="9" t="s">
        <v>17</v>
      </c>
      <c r="I7" s="10">
        <f>120*D5*30/1000</f>
        <v>3420</v>
      </c>
      <c r="J7" s="11"/>
      <c r="K7" s="10"/>
      <c r="L7" s="11"/>
    </row>
    <row r="8" spans="1:12" ht="15.75" x14ac:dyDescent="0.25">
      <c r="A8" s="33"/>
      <c r="B8" s="34"/>
      <c r="C8" s="35"/>
      <c r="D8" s="35"/>
      <c r="E8" s="39" t="s">
        <v>18</v>
      </c>
      <c r="F8" s="40"/>
      <c r="G8" s="41"/>
      <c r="H8" s="9" t="s">
        <v>19</v>
      </c>
      <c r="I8" s="12">
        <f>15*D5*30/1000</f>
        <v>427.5</v>
      </c>
      <c r="J8" s="11"/>
      <c r="K8" s="10"/>
      <c r="L8" s="11"/>
    </row>
    <row r="9" spans="1:12" ht="15.75" x14ac:dyDescent="0.25">
      <c r="A9" s="33"/>
      <c r="B9" s="34"/>
      <c r="C9" s="35"/>
      <c r="D9" s="35"/>
      <c r="E9" s="13" t="s">
        <v>20</v>
      </c>
      <c r="F9" s="14"/>
      <c r="G9" s="9"/>
      <c r="H9" s="9" t="s">
        <v>21</v>
      </c>
      <c r="I9" s="10">
        <f>5*D5*30/1000</f>
        <v>142.5</v>
      </c>
      <c r="J9" s="11"/>
      <c r="K9" s="10"/>
      <c r="L9" s="11"/>
    </row>
    <row r="10" spans="1:12" ht="15.75" x14ac:dyDescent="0.25">
      <c r="A10" s="33"/>
      <c r="B10" s="34"/>
      <c r="C10" s="35"/>
      <c r="D10" s="35"/>
      <c r="E10" s="39" t="s">
        <v>22</v>
      </c>
      <c r="F10" s="40"/>
      <c r="G10" s="41"/>
      <c r="H10" s="9" t="s">
        <v>23</v>
      </c>
      <c r="I10" s="10">
        <f>65*D5*30/1000</f>
        <v>1852.5</v>
      </c>
      <c r="J10" s="11"/>
      <c r="K10" s="10"/>
      <c r="L10" s="11"/>
    </row>
    <row r="11" spans="1:12" ht="19.5" customHeight="1" x14ac:dyDescent="0.25">
      <c r="A11" s="33"/>
      <c r="B11" s="34"/>
      <c r="C11" s="35"/>
      <c r="D11" s="35"/>
      <c r="E11" s="39" t="s">
        <v>24</v>
      </c>
      <c r="F11" s="40"/>
      <c r="G11" s="41"/>
      <c r="H11" s="9" t="s">
        <v>25</v>
      </c>
      <c r="I11" s="15">
        <f>65*D5*30/1000</f>
        <v>1852.5</v>
      </c>
      <c r="J11" s="11"/>
      <c r="K11" s="10"/>
      <c r="L11" s="11"/>
    </row>
    <row r="12" spans="1:12" ht="18" x14ac:dyDescent="0.4">
      <c r="A12" s="16"/>
      <c r="B12" s="16"/>
      <c r="C12" s="20"/>
      <c r="D12" s="16"/>
      <c r="E12" s="17"/>
      <c r="F12" s="18"/>
      <c r="G12" s="19"/>
      <c r="H12" s="16"/>
      <c r="I12" s="16"/>
      <c r="J12" s="16"/>
      <c r="K12" s="16"/>
      <c r="L12" s="21"/>
    </row>
    <row r="13" spans="1:12" ht="18" x14ac:dyDescent="0.4">
      <c r="A13" s="16"/>
      <c r="B13" s="22" t="s">
        <v>26</v>
      </c>
      <c r="C13" s="22"/>
      <c r="D13" s="22"/>
      <c r="E13" s="22" t="s">
        <v>27</v>
      </c>
      <c r="F13" s="22"/>
      <c r="G13" s="22"/>
      <c r="H13" s="22" t="s">
        <v>28</v>
      </c>
      <c r="I13" s="23">
        <v>5</v>
      </c>
      <c r="J13" s="16"/>
      <c r="K13" s="16"/>
      <c r="L13" s="21"/>
    </row>
    <row r="14" spans="1:12" ht="18" x14ac:dyDescent="0.4">
      <c r="A14" s="16"/>
      <c r="B14" s="39" t="s">
        <v>29</v>
      </c>
      <c r="C14" s="40"/>
      <c r="D14" s="41"/>
      <c r="E14" s="39" t="s">
        <v>30</v>
      </c>
      <c r="F14" s="40" t="s">
        <v>31</v>
      </c>
      <c r="G14" s="41" t="s">
        <v>31</v>
      </c>
      <c r="H14" s="22" t="s">
        <v>32</v>
      </c>
      <c r="I14" s="23">
        <v>5</v>
      </c>
      <c r="J14" s="16"/>
      <c r="K14" s="16"/>
      <c r="L14" s="21"/>
    </row>
    <row r="15" spans="1:12" ht="18" x14ac:dyDescent="0.4">
      <c r="A15" s="16"/>
      <c r="B15" s="39" t="s">
        <v>33</v>
      </c>
      <c r="C15" s="40"/>
      <c r="D15" s="41"/>
      <c r="E15" s="39" t="s">
        <v>34</v>
      </c>
      <c r="F15" s="40" t="s">
        <v>35</v>
      </c>
      <c r="G15" s="41" t="s">
        <v>35</v>
      </c>
      <c r="H15" s="22" t="s">
        <v>36</v>
      </c>
      <c r="I15" s="23">
        <v>60</v>
      </c>
      <c r="J15" s="22"/>
      <c r="K15" s="16"/>
      <c r="L15" s="21"/>
    </row>
    <row r="16" spans="1:12" ht="18" x14ac:dyDescent="0.4">
      <c r="A16" s="24"/>
      <c r="B16" s="28"/>
      <c r="C16" s="29"/>
      <c r="D16" s="24"/>
      <c r="E16" s="42" t="s">
        <v>37</v>
      </c>
      <c r="F16" s="43"/>
      <c r="G16" s="44"/>
      <c r="H16" s="25"/>
      <c r="I16" s="26"/>
      <c r="J16" s="26"/>
      <c r="K16" s="26"/>
      <c r="L16" s="27"/>
    </row>
  </sheetData>
  <mergeCells count="16">
    <mergeCell ref="E16:G16"/>
    <mergeCell ref="E15:G15"/>
    <mergeCell ref="B15:D15"/>
    <mergeCell ref="E11:G11"/>
    <mergeCell ref="B14:D14"/>
    <mergeCell ref="E14:G14"/>
    <mergeCell ref="E4:G4"/>
    <mergeCell ref="A5:A11"/>
    <mergeCell ref="B5:B11"/>
    <mergeCell ref="C5:C11"/>
    <mergeCell ref="D5:D11"/>
    <mergeCell ref="E5:G5"/>
    <mergeCell ref="E6:G6"/>
    <mergeCell ref="E7:G7"/>
    <mergeCell ref="E8:G8"/>
    <mergeCell ref="E10:G10"/>
  </mergeCells>
  <pageMargins left="0.7" right="0.7" top="0.75" bottom="0.75" header="0.3" footer="0.3"/>
  <legacy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BOQ School Feeding 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FENPS</dc:creator>
  <cp:lastModifiedBy>Abdi Same Keynan</cp:lastModifiedBy>
  <dcterms:created xsi:type="dcterms:W3CDTF">2021-11-15T07:47:46Z</dcterms:created>
  <dcterms:modified xsi:type="dcterms:W3CDTF">2021-11-16T09:40:34Z</dcterms:modified>
</cp:coreProperties>
</file>