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24226"/>
  <mc:AlternateContent xmlns:mc="http://schemas.openxmlformats.org/markup-compatibility/2006">
    <mc:Choice Requires="x15">
      <x15ac:absPath xmlns:x15ac="http://schemas.microsoft.com/office/spreadsheetml/2010/11/ac" url="C:\Users\FredrickGemo\Desktop\"/>
    </mc:Choice>
  </mc:AlternateContent>
  <xr:revisionPtr revIDLastSave="0" documentId="13_ncr:1_{2393F263-A086-428E-ABE4-071382577A17}" xr6:coauthVersionLast="47" xr6:coauthVersionMax="47" xr10:uidLastSave="{00000000-0000-0000-0000-000000000000}"/>
  <bookViews>
    <workbookView xWindow="-110" yWindow="-110" windowWidth="19420" windowHeight="10420" firstSheet="2" activeTab="6" xr2:uid="{00000000-000D-0000-FFFF-FFFF00000000}"/>
  </bookViews>
  <sheets>
    <sheet name="Preliminaries" sheetId="6" r:id="rId1"/>
    <sheet name="MAIN CLASSES &amp; ADMINS BLOCKS " sheetId="24" r:id="rId2"/>
    <sheet name="BOUNDARY WALL" sheetId="4" r:id="rId3"/>
    <sheet name="LATRINES" sheetId="26" r:id="rId4"/>
    <sheet name="SEPTIC TANK" sheetId="22" r:id="rId5"/>
    <sheet name="ELEVATOR WATER TANK" sheetId="28" r:id="rId6"/>
    <sheet name="SUMMARY" sheetId="3" r:id="rId7"/>
  </sheets>
  <definedNames>
    <definedName name="_xlnm.Print_Area" localSheetId="2">'BOUNDARY WALL'!$B$1:$G$99</definedName>
    <definedName name="_xlnm.Print_Area" localSheetId="5">'ELEVATOR WATER TANK'!$A$1:$G$111</definedName>
    <definedName name="_xlnm.Print_Area" localSheetId="3">LATRINES!$A$1:$F$217</definedName>
    <definedName name="_xlnm.Print_Area" localSheetId="1">'MAIN CLASSES &amp; ADMINS BLOCKS '!$B$2:$G$261</definedName>
    <definedName name="_xlnm.Print_Area" localSheetId="0">Preliminaries!$A$1:$K$114</definedName>
    <definedName name="_xlnm.Print_Area" localSheetId="4">'SEPTIC TANK'!$B$2:$G$59</definedName>
    <definedName name="_xlnm.Print_Area" localSheetId="6">SUMMARY!$A$3:$D$38</definedName>
  </definedNames>
  <calcPr calcId="191029" iterateCount="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97" i="24" l="1"/>
  <c r="E193" i="24"/>
  <c r="G229" i="24" l="1"/>
  <c r="F177" i="26" l="1"/>
  <c r="G213" i="24" l="1"/>
  <c r="G122" i="24"/>
  <c r="G88" i="24"/>
  <c r="F90" i="26" l="1"/>
  <c r="F86" i="26"/>
  <c r="F84" i="26"/>
  <c r="D9" i="3"/>
  <c r="G233" i="24" l="1"/>
  <c r="F185" i="26" l="1"/>
  <c r="F191" i="26"/>
  <c r="F197" i="26"/>
  <c r="F200" i="26"/>
  <c r="F204" i="26"/>
  <c r="F208" i="26"/>
  <c r="F213" i="26"/>
  <c r="F171" i="26"/>
  <c r="F57" i="26"/>
  <c r="F58" i="26"/>
  <c r="F59" i="26"/>
  <c r="F60" i="26"/>
  <c r="G219" i="24"/>
  <c r="G188" i="24"/>
  <c r="G186" i="24"/>
  <c r="G124" i="24"/>
  <c r="G120" i="24"/>
  <c r="F181" i="26" l="1"/>
  <c r="F215" i="26" s="1"/>
  <c r="F141" i="26"/>
  <c r="F126" i="26" l="1"/>
  <c r="F80" i="26"/>
  <c r="F78" i="26"/>
  <c r="F162" i="26"/>
  <c r="F143" i="26"/>
  <c r="F135" i="26"/>
  <c r="F124" i="26"/>
  <c r="F102" i="26"/>
  <c r="F74" i="26"/>
  <c r="F72" i="26"/>
  <c r="F64" i="26"/>
  <c r="F56" i="26"/>
  <c r="F50" i="26"/>
  <c r="F21" i="26"/>
  <c r="F8" i="26"/>
  <c r="F6" i="26"/>
  <c r="F93" i="26" l="1"/>
  <c r="F112" i="26"/>
  <c r="F117" i="26" s="1"/>
  <c r="F10" i="26"/>
  <c r="F17" i="26"/>
  <c r="D154" i="26"/>
  <c r="F154" i="26" s="1"/>
  <c r="F150" i="26"/>
  <c r="D160" i="26"/>
  <c r="F160" i="26" s="1"/>
  <c r="F128" i="26"/>
  <c r="F165" i="26" l="1"/>
  <c r="F26" i="26"/>
  <c r="F25" i="26" l="1"/>
  <c r="F31" i="26" l="1"/>
  <c r="D38" i="26"/>
  <c r="D42" i="26" l="1"/>
  <c r="F42" i="26" s="1"/>
  <c r="F38" i="26"/>
  <c r="F44" i="26" l="1"/>
  <c r="F217" i="26" l="1"/>
  <c r="D15" i="3" s="1"/>
  <c r="F94" i="28"/>
  <c r="F95" i="28" s="1"/>
  <c r="F108" i="28" s="1"/>
  <c r="F75" i="28"/>
  <c r="F77" i="28"/>
  <c r="F82" i="28"/>
  <c r="F86" i="28"/>
  <c r="F88" i="28"/>
  <c r="F73" i="28"/>
  <c r="F15" i="28"/>
  <c r="F20" i="28"/>
  <c r="F24" i="28"/>
  <c r="F28" i="28"/>
  <c r="F30" i="28"/>
  <c r="F32" i="28"/>
  <c r="F34" i="28"/>
  <c r="F41" i="28"/>
  <c r="F45" i="28"/>
  <c r="F47" i="28"/>
  <c r="F51" i="28"/>
  <c r="F53" i="28"/>
  <c r="F57" i="28"/>
  <c r="F62" i="28"/>
  <c r="F64" i="28"/>
  <c r="F66" i="28"/>
  <c r="F10" i="28"/>
  <c r="G11" i="22"/>
  <c r="G14" i="22"/>
  <c r="G16" i="22"/>
  <c r="G21" i="22"/>
  <c r="G23" i="22"/>
  <c r="G27" i="22"/>
  <c r="G34" i="22"/>
  <c r="G36" i="22"/>
  <c r="G40" i="22"/>
  <c r="G46" i="22"/>
  <c r="G47" i="22"/>
  <c r="G51" i="22"/>
  <c r="G53" i="22"/>
  <c r="G55" i="22"/>
  <c r="G57" i="22"/>
  <c r="G9" i="22"/>
  <c r="G82" i="4"/>
  <c r="G83" i="4" s="1"/>
  <c r="G78" i="4"/>
  <c r="G72" i="4"/>
  <c r="G50" i="4"/>
  <c r="G53" i="4"/>
  <c r="G60" i="4"/>
  <c r="G62" i="4"/>
  <c r="G66" i="4"/>
  <c r="G48" i="4"/>
  <c r="G16" i="4"/>
  <c r="G20" i="4"/>
  <c r="G24" i="4"/>
  <c r="G28" i="4"/>
  <c r="G36" i="4"/>
  <c r="G38" i="4"/>
  <c r="G43" i="4"/>
  <c r="G12" i="4"/>
  <c r="G231" i="24"/>
  <c r="G235" i="24"/>
  <c r="G227" i="24"/>
  <c r="G223" i="24"/>
  <c r="G224" i="24" s="1"/>
  <c r="G257" i="24" s="1"/>
  <c r="G215" i="24"/>
  <c r="G217" i="24"/>
  <c r="G211" i="24"/>
  <c r="G204" i="24"/>
  <c r="G207" i="24" s="1"/>
  <c r="G253" i="24" s="1"/>
  <c r="G172" i="24"/>
  <c r="G178" i="24"/>
  <c r="G193" i="24"/>
  <c r="G197" i="24"/>
  <c r="G168" i="24"/>
  <c r="G160" i="24"/>
  <c r="G162" i="24"/>
  <c r="G156" i="24"/>
  <c r="G154" i="24"/>
  <c r="G149" i="24"/>
  <c r="G143" i="24"/>
  <c r="G99" i="24"/>
  <c r="G103" i="24"/>
  <c r="G105" i="24"/>
  <c r="G108" i="24"/>
  <c r="G110" i="24"/>
  <c r="G114" i="24"/>
  <c r="G116" i="24"/>
  <c r="G128" i="24"/>
  <c r="G130" i="24"/>
  <c r="G97" i="24"/>
  <c r="G82" i="24"/>
  <c r="G84" i="24"/>
  <c r="G86" i="24"/>
  <c r="G90" i="24"/>
  <c r="G80" i="24"/>
  <c r="G30" i="24"/>
  <c r="G34" i="24"/>
  <c r="G39" i="24"/>
  <c r="G45" i="24"/>
  <c r="G49" i="24"/>
  <c r="G53" i="24"/>
  <c r="G60" i="24"/>
  <c r="G62" i="24"/>
  <c r="G68" i="24"/>
  <c r="G72" i="24"/>
  <c r="G157" i="24"/>
  <c r="G15" i="24"/>
  <c r="G20" i="24"/>
  <c r="G24" i="24"/>
  <c r="G28" i="24"/>
  <c r="G11" i="24"/>
  <c r="F89" i="28" l="1"/>
  <c r="F106" i="28" s="1"/>
  <c r="F68" i="28"/>
  <c r="F103" i="28" s="1"/>
  <c r="G59" i="22"/>
  <c r="G80" i="4"/>
  <c r="G93" i="4" s="1"/>
  <c r="G45" i="4"/>
  <c r="G89" i="4" s="1"/>
  <c r="G151" i="24"/>
  <c r="G247" i="24" s="1"/>
  <c r="G95" i="4"/>
  <c r="G163" i="24"/>
  <c r="G249" i="24" s="1"/>
  <c r="G220" i="24"/>
  <c r="G255" i="24" s="1"/>
  <c r="G237" i="24"/>
  <c r="G259" i="24" s="1"/>
  <c r="G74" i="24"/>
  <c r="G243" i="24" s="1"/>
  <c r="G68" i="4"/>
  <c r="G91" i="4" s="1"/>
  <c r="G199" i="24"/>
  <c r="G251" i="24" s="1"/>
  <c r="G133" i="24"/>
  <c r="G245" i="24" s="1"/>
  <c r="F111" i="28" l="1"/>
  <c r="D19" i="3" s="1"/>
  <c r="G97" i="4"/>
  <c r="G261" i="24"/>
  <c r="D13" i="3" l="1"/>
  <c r="D17" i="3" l="1"/>
  <c r="D11" i="3"/>
  <c r="D21"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O23" authorId="0" shapeId="0" xr:uid="{00000000-0006-0000-0200-000001000000}">
      <text>
        <r>
          <rPr>
            <b/>
            <sz val="9"/>
            <color indexed="81"/>
            <rFont val="Tahoma"/>
            <family val="2"/>
          </rPr>
          <t>:</t>
        </r>
        <r>
          <rPr>
            <sz val="9"/>
            <color indexed="81"/>
            <rFont val="Tahoma"/>
            <family val="2"/>
          </rPr>
          <t xml:space="preserve">
</t>
        </r>
      </text>
    </comment>
  </commentList>
</comments>
</file>

<file path=xl/sharedStrings.xml><?xml version="1.0" encoding="utf-8"?>
<sst xmlns="http://schemas.openxmlformats.org/spreadsheetml/2006/main" count="862" uniqueCount="453">
  <si>
    <t>DESCRIPTION</t>
  </si>
  <si>
    <t>QTY</t>
  </si>
  <si>
    <t>A</t>
  </si>
  <si>
    <t>B</t>
  </si>
  <si>
    <t>C</t>
  </si>
  <si>
    <t>D</t>
  </si>
  <si>
    <t>E</t>
  </si>
  <si>
    <t>ITEM NO.</t>
  </si>
  <si>
    <t xml:space="preserve">UNIT </t>
  </si>
  <si>
    <t>AMOUNT (US$)</t>
  </si>
  <si>
    <t>US$</t>
  </si>
  <si>
    <t>No</t>
  </si>
  <si>
    <t>ELEMENT</t>
  </si>
  <si>
    <t>PAGE</t>
  </si>
  <si>
    <t>Carried To Collection</t>
  </si>
  <si>
    <t>DEFINITIONS AND ABBREVIATIONS</t>
  </si>
  <si>
    <t>Terms used in these Bills of Quantities shall be interpreted as follows:</t>
  </si>
  <si>
    <t>"Approved"</t>
  </si>
  <si>
    <t>shall mean approved by the Architect.</t>
  </si>
  <si>
    <t xml:space="preserve">     </t>
  </si>
  <si>
    <t>"as directed"</t>
  </si>
  <si>
    <t xml:space="preserve">shall mean as directed by the Architect or any other consultant in the contract. </t>
  </si>
  <si>
    <t>"CM"</t>
  </si>
  <si>
    <t>shall mean Cubic Meters.</t>
  </si>
  <si>
    <t>"SM"</t>
  </si>
  <si>
    <t>shall mean Square Meters.</t>
  </si>
  <si>
    <t xml:space="preserve">"LM"        </t>
  </si>
  <si>
    <t>shall mean Linear Meters.</t>
  </si>
  <si>
    <t>"mm"</t>
  </si>
  <si>
    <t>shall mean Millimeters.</t>
  </si>
  <si>
    <t>"Kg"</t>
  </si>
  <si>
    <t>shall mean Kilograms.</t>
  </si>
  <si>
    <t>"No."</t>
  </si>
  <si>
    <t>shall mean Number.</t>
  </si>
  <si>
    <t>"m.s"</t>
  </si>
  <si>
    <t>shall mean Measured separately.</t>
  </si>
  <si>
    <t>"Ditto "</t>
  </si>
  <si>
    <t>shall mean as described before or as above described.</t>
  </si>
  <si>
    <t>WATER</t>
  </si>
  <si>
    <t xml:space="preserve">All water shall be fresh, clean and pure, free from earthy vegetable or organic matter, acid or </t>
  </si>
  <si>
    <t>alkaline substance in solution or suspension.</t>
  </si>
  <si>
    <t xml:space="preserve">The Contractor shall provide at their own risk and cost all water for use in connection with the </t>
  </si>
  <si>
    <t xml:space="preserve">Works (including the work of Sub-Contractors). The Contractor shall provide at their own </t>
  </si>
  <si>
    <t xml:space="preserve">expense all temporary distribution pipes, storage tanks, meters, etc., and they shall clear </t>
  </si>
  <si>
    <t>away same upon completion of the Works.</t>
  </si>
  <si>
    <t>SAFETY</t>
  </si>
  <si>
    <t xml:space="preserve">In particular there shall  be proper provision of planked footways and guard-rails to scaffolding, </t>
  </si>
  <si>
    <t xml:space="preserve">etc.; protection against falling materials and tools and the Site shall be kept tidy and clear of </t>
  </si>
  <si>
    <t>dangerous rubbish.</t>
  </si>
  <si>
    <t>The Architect shall be empowered to suspend work on the Site should he consider these</t>
  </si>
  <si>
    <t>conditions are not being observed, and no claim arising from such a suspension will be allowed.</t>
  </si>
  <si>
    <t>PROTECTIVE CLOTHING</t>
  </si>
  <si>
    <t xml:space="preserve">The Contractor shall provide all protective or any other special  clothing or equipment for their </t>
  </si>
  <si>
    <t xml:space="preserve">employees that may be necessary. </t>
  </si>
  <si>
    <t xml:space="preserve">These shall include, inter-alia, safety helmets, gloves, goggles, earmuffs, gumboots, steel </t>
  </si>
  <si>
    <t>toed boots, overalls, etc according to the type of work. The Contractor shall ensure</t>
  </si>
  <si>
    <t>that all safety and protective gear are worn by all staff on site at all times</t>
  </si>
  <si>
    <t xml:space="preserve">   </t>
  </si>
  <si>
    <t>MATERIALS AND WORKMANSHIP</t>
  </si>
  <si>
    <t>GENERALLY</t>
  </si>
  <si>
    <t xml:space="preserve">cases where the quality of goods or materials is not described or otherwise specified, is to be </t>
  </si>
  <si>
    <t xml:space="preserve">the best quality obtainable in the ordinary meaning of the word "best" and not merely a trade </t>
  </si>
  <si>
    <t>signification of that word.</t>
  </si>
  <si>
    <t xml:space="preserve">All materials and workmanship shall, unless otherwise specified or described, conform to the </t>
  </si>
  <si>
    <t>at the date of tender.</t>
  </si>
  <si>
    <t xml:space="preserve">The Contractor shall order all materials to be obtained from overseas immediately after the </t>
  </si>
  <si>
    <t xml:space="preserve">Contract is signed and shall also order materials to be obtained from local sources as early as </t>
  </si>
  <si>
    <t>necessary to ensure that such materials are on Site when required for use in the Works.</t>
  </si>
  <si>
    <t xml:space="preserve">The Contractor shall be responsible for and shall replace or make good at their own expense </t>
  </si>
  <si>
    <t>any materials lost or damaged.</t>
  </si>
  <si>
    <t xml:space="preserve">The Works throughout shall be executed by skilled workmen well versed in their respective </t>
  </si>
  <si>
    <t>trades.</t>
  </si>
  <si>
    <t>REJECTED WORKMANSHIP OR MATERIALS</t>
  </si>
  <si>
    <t xml:space="preserve">Any workmanship or materials not complying with the specific requirements or approved </t>
  </si>
  <si>
    <t xml:space="preserve">samples or which have been damaged, contaminated or have deteriorated, must immediately </t>
  </si>
  <si>
    <t>be removed from the Site and replaced at the Contractor's expense, as required.</t>
  </si>
  <si>
    <t>CONCRETE TESTS</t>
  </si>
  <si>
    <t xml:space="preserve">Concrete test cubes I.e. per set of three as later described, including testing fees, labour </t>
  </si>
  <si>
    <t>and materials, making moulds, transport and handling etc.. and ensuing copies of tests</t>
  </si>
  <si>
    <t xml:space="preserve"> are promptly dispatched to the Architect's and Quantity Surveyor's offices.  </t>
  </si>
  <si>
    <t>Successful tests only (Provisional)</t>
  </si>
  <si>
    <t>CLEANING</t>
  </si>
  <si>
    <t xml:space="preserve">The Contractor shall, upon completion of the Works, at their own expense, remove and clear </t>
  </si>
  <si>
    <t xml:space="preserve">away all surplus excavated materials, plant, rubbish and unused materials and shall leave the </t>
  </si>
  <si>
    <t xml:space="preserve">whole of the Site and Works in a clean and tidy state to the satisfaction of the Architect, </t>
  </si>
  <si>
    <t xml:space="preserve">including clearing away and making good all traces of temporary access roads, offices, sheds, </t>
  </si>
  <si>
    <t>camps, etc.  Particular care shall be taken to leave clean all floors and windows and to remove</t>
  </si>
  <si>
    <t xml:space="preserve">       </t>
  </si>
  <si>
    <t xml:space="preserve">all paint and cement stains. They shall also, at the discretion of the Architect, remove all </t>
  </si>
  <si>
    <t xml:space="preserve">rubbish and dirt as it accumulates. The Contractor is to find their own dump and shall pay </t>
  </si>
  <si>
    <t>all charges in connection therewith.</t>
  </si>
  <si>
    <t>COLLECTION</t>
  </si>
  <si>
    <t>REF.</t>
  </si>
  <si>
    <t>RATE  (USD)</t>
  </si>
  <si>
    <t>AMOUNT  (USD)</t>
  </si>
  <si>
    <t xml:space="preserve">All materials shall be new unless otherwise directed or permitted by the Engineer and in all </t>
  </si>
  <si>
    <t xml:space="preserve">appropriate British Standards Institution Specification current </t>
  </si>
  <si>
    <t>TOTAL AMOUNT CARRIED TO FORM THIS BOQ</t>
  </si>
  <si>
    <t>F</t>
  </si>
  <si>
    <t>G</t>
  </si>
  <si>
    <t>NO</t>
  </si>
  <si>
    <t xml:space="preserve">Sub-Total </t>
  </si>
  <si>
    <t xml:space="preserve">Sub- Total </t>
  </si>
  <si>
    <t xml:space="preserve">Sub-tatal  </t>
  </si>
  <si>
    <t xml:space="preserve">Sub- total </t>
  </si>
  <si>
    <t>I</t>
  </si>
  <si>
    <t>item</t>
  </si>
  <si>
    <t>Description</t>
  </si>
  <si>
    <t>Quantity</t>
  </si>
  <si>
    <t>Unit</t>
  </si>
  <si>
    <t xml:space="preserve">Site clearance of top unwanted material to the depth of 25 cm </t>
  </si>
  <si>
    <t>H</t>
  </si>
  <si>
    <t xml:space="preserve">DOORS, </t>
  </si>
  <si>
    <t xml:space="preserve">Excavation and Site Clearance Works </t>
  </si>
  <si>
    <t>Rate (USD)</t>
  </si>
  <si>
    <t xml:space="preserve">Amount (USD) </t>
  </si>
  <si>
    <t>AMOUNT (USD)</t>
  </si>
  <si>
    <t>50mm blinding under foundation walling</t>
  </si>
  <si>
    <t>Windows</t>
  </si>
  <si>
    <t>Electricity</t>
  </si>
  <si>
    <t>J</t>
  </si>
  <si>
    <t xml:space="preserve">Gates, </t>
  </si>
  <si>
    <t>Supply and fix double leaf steel gate size 4000x 2100mm high with small pedestrian door made from 3mm thick steel plate welded on both sides of the frame. Frame as follows: 75x50x3mm thick RHS external members and 25mm SHS 3mm thick secondary members, fixed onto the concrete columns using heavy duty steel pin hinges; with all fastening accessories including all cutting welding, grinding and priming with one coat of grey oxide before fixing. The gate should also have peep holes of not more that 25mm dia with a slilding door. It should also have 2 locking mechanisms, top and bottom.</t>
  </si>
  <si>
    <t>Walling</t>
  </si>
  <si>
    <t>Gates</t>
  </si>
  <si>
    <t>Preliminaries</t>
  </si>
  <si>
    <t>Excavation</t>
  </si>
  <si>
    <t xml:space="preserve">Excavation trench for foundation not exceeding 1 meter deep, starting from </t>
  </si>
  <si>
    <t>Disposal</t>
  </si>
  <si>
    <t>stripped levels including column bases</t>
  </si>
  <si>
    <t>Filling</t>
  </si>
  <si>
    <t>Anti-termite treatment</t>
  </si>
  <si>
    <t xml:space="preserve">Gladiator or equal and approved chemical anti-termite treatment, executed </t>
  </si>
  <si>
    <t xml:space="preserve">complete by an approved specialist </t>
  </si>
  <si>
    <t>Damp-proof membrane</t>
  </si>
  <si>
    <t>1000 gauge polythene or other equal and approved damp-proof membrane,</t>
  </si>
  <si>
    <t xml:space="preserve">laid over blinded hardcore (m.s) with 300mm side and end laps (measured </t>
  </si>
  <si>
    <t>nett-allow for laps)</t>
  </si>
  <si>
    <t>Plain concrete class 15 in:</t>
  </si>
  <si>
    <t>Reinforced concrete class (20) as described, in:-</t>
  </si>
  <si>
    <t>150mm thick Reinforced Concrete class (20) as described, In:-</t>
  </si>
  <si>
    <t>Ground beam</t>
  </si>
  <si>
    <t>Reinforcement, as described:-[PROVISIONAL]</t>
  </si>
  <si>
    <t>High yield square twisted reinforcement bars to B.S 4461</t>
  </si>
  <si>
    <t>12mm bars</t>
  </si>
  <si>
    <t>Mesh fabric reinforcement to B.S 4483 and setting in concrete with 300mm</t>
  </si>
  <si>
    <t>side and end laps (measured nett-allow for laps).</t>
  </si>
  <si>
    <t>Fabric ref. A142 weighing 2.22kg/ sq.metre, in surface bed</t>
  </si>
  <si>
    <t>Sawn formwork as described to:-</t>
  </si>
  <si>
    <t>To the sides of the beam</t>
  </si>
  <si>
    <t>SUPER STRUCTURE CONCRETE</t>
  </si>
  <si>
    <t>SUPSTRUCTURE</t>
  </si>
  <si>
    <t>ELEMENT NO :1</t>
  </si>
  <si>
    <t>ELEMENT NO :2</t>
  </si>
  <si>
    <t>Reinforced concrete class 25, as described in:-</t>
  </si>
  <si>
    <t>Lintel beam</t>
  </si>
  <si>
    <t>Ring roof beam</t>
  </si>
  <si>
    <t>Columns</t>
  </si>
  <si>
    <t>Reinforcement, as described (PROVISIONAL)</t>
  </si>
  <si>
    <t>High yield square twisted reinforcement to BS 4461</t>
  </si>
  <si>
    <t>12 mm bars</t>
  </si>
  <si>
    <t>Lintel beam beam</t>
  </si>
  <si>
    <t>Sawn formwork, as described, to:</t>
  </si>
  <si>
    <t>Sides of the beams</t>
  </si>
  <si>
    <t>ELEMENT NO:3</t>
  </si>
  <si>
    <t>WALING</t>
  </si>
  <si>
    <t>SUB-STRUCTURE WALLING</t>
  </si>
  <si>
    <t>Rubble stone foundation walling</t>
  </si>
  <si>
    <t>400mm thick substructure walling</t>
  </si>
  <si>
    <t>SUPER-STRUCTURE WALLING</t>
  </si>
  <si>
    <t xml:space="preserve">200mm thick walling </t>
  </si>
  <si>
    <t xml:space="preserve"> ROOF CONSTRUCTION </t>
  </si>
  <si>
    <t>ELEMENT NO:4</t>
  </si>
  <si>
    <t>Roofing with 28 guage Iron corrugated sheets and timber roof trusses c/c 2m All roof trusses anchored with 6 mm dia bars casted in the roof beam. Dimenstions: tie beam 2"x6", Rafters 2'x4", Purloins 2"x3" King post 2"x6", Brazing 2"x3"</t>
  </si>
  <si>
    <t xml:space="preserve">Fasten 20cm fascia board around entire building joints to be attached by wooden joints or metal strap. This include painting; Color of the paint to be identified by  engineer. </t>
  </si>
  <si>
    <t xml:space="preserve">Rainwater Disposal </t>
  </si>
  <si>
    <t>ELEMENT NO:5</t>
  </si>
  <si>
    <t>FINISHING</t>
  </si>
  <si>
    <t>15 mm cement and sand (1:3) render, finished with woodfloat to:-</t>
  </si>
  <si>
    <t>Concrete or masonry surfaces internally</t>
  </si>
  <si>
    <t>Floor Finishes</t>
  </si>
  <si>
    <t>Cement and sand (1:3) screeds, backings, beds etc</t>
  </si>
  <si>
    <t>Painting and decorating</t>
  </si>
  <si>
    <t>Prepare and apply  one under coat and three coats first quality emulsion paint on:-</t>
  </si>
  <si>
    <t xml:space="preserve">Prepare and apply one under coat and three coats first quality silk vinyl emulsion paint on:- </t>
  </si>
  <si>
    <t>ELEMENT NO. 6</t>
  </si>
  <si>
    <t>45mm thick solid core flush door to B.S 459: parts faced both sides with 6mm mahogany veneered plywood  and lipped on all edges in hardwood,  including all planted moulding. Complete with hinges and locks.</t>
  </si>
  <si>
    <t>50mm thick door overall size 900x2150mm high</t>
  </si>
  <si>
    <t>ELEMENT NO. 7</t>
  </si>
  <si>
    <t>ELEMENT NO. 8</t>
  </si>
  <si>
    <t>ELEMENT NO. 9</t>
  </si>
  <si>
    <t>KG</t>
  </si>
  <si>
    <t>Provide profissional sum for electrical installations to be expended as directed by the Engineer measured and valued on completion. This includes wiring, bulbs, sockets, swithches, distribution banel and etc</t>
  </si>
  <si>
    <t>250mm thick crushed stone hardcore; hand packed and levelled and compacted</t>
  </si>
  <si>
    <t>f</t>
  </si>
  <si>
    <t>Allow for 100mm dia. Fulbora outlet including 100mm heavy duty PVC pipe as storm water drainage.</t>
  </si>
  <si>
    <t>12mm (minimum) two coat lime plaster as described to</t>
  </si>
  <si>
    <t>Sub-Structure (Foundation work)</t>
  </si>
  <si>
    <t>Concrete Work</t>
  </si>
  <si>
    <t>Roof work</t>
  </si>
  <si>
    <t>Finishing</t>
  </si>
  <si>
    <t>Doors</t>
  </si>
  <si>
    <t>Load excavated material and cart away from site</t>
  </si>
  <si>
    <t>Hardcore as described:</t>
  </si>
  <si>
    <t>Foundation walling</t>
  </si>
  <si>
    <t>12mm</t>
  </si>
  <si>
    <t xml:space="preserve">Sub-Structure </t>
  </si>
  <si>
    <t>B Super Structure Walling</t>
  </si>
  <si>
    <t>Reinforced Concrete class (20) as described, In:-</t>
  </si>
  <si>
    <t>a</t>
  </si>
  <si>
    <t>b</t>
  </si>
  <si>
    <t>Super Structure Walling</t>
  </si>
  <si>
    <t xml:space="preserve">C </t>
  </si>
  <si>
    <t xml:space="preserve">GRAND Total </t>
  </si>
  <si>
    <t xml:space="preserve">Grand Total </t>
  </si>
  <si>
    <t>Stone Masonry Work and Concreting</t>
  </si>
  <si>
    <t>Sub total</t>
  </si>
  <si>
    <t>Name of the Company</t>
  </si>
  <si>
    <t>Date</t>
  </si>
  <si>
    <t>Company representative Name</t>
  </si>
  <si>
    <t>Signature</t>
  </si>
  <si>
    <t>Stamp</t>
  </si>
  <si>
    <t>Title</t>
  </si>
  <si>
    <t>400mm thick natural stone rubble foundation bedded and  jointed in cement and sand (1:4) mortar, compacted and laid in stagesof 100mm</t>
  </si>
  <si>
    <t>m2</t>
  </si>
  <si>
    <t>Supply, assemble and fix the following purposed-made standard steel casement matal windows including  all necessary iron-mongery</t>
  </si>
  <si>
    <t>Heavy duty PVC Pipe</t>
  </si>
  <si>
    <t>100mm thick murram blinding to hardcore surface to receive serface bed</t>
  </si>
  <si>
    <t>starting fromstripped levels including column bases</t>
  </si>
  <si>
    <t xml:space="preserve">Excavation trench for Column bases not exceeding 1 meter deep,  </t>
  </si>
  <si>
    <t>Column base</t>
  </si>
  <si>
    <t>Culumn</t>
  </si>
  <si>
    <t>50mm blinding under Column base</t>
  </si>
  <si>
    <t xml:space="preserve">Column </t>
  </si>
  <si>
    <t>Slabs</t>
  </si>
  <si>
    <t>``</t>
  </si>
  <si>
    <t>PVC WATER TANK</t>
  </si>
  <si>
    <t>Supply and fix 5000 ltr heavy duty PVC water tank inluding All necessary plumbing fittings and connect to the toilets as directed by the engineer</t>
  </si>
  <si>
    <t>Concrete work</t>
  </si>
  <si>
    <t>Elevator water tank</t>
  </si>
  <si>
    <t xml:space="preserve">4mm thick ply wood ceiling pre-painted boardsecret nailed to timber brandering (m/s), nails punched and puttied; set to pattern to ceilings </t>
  </si>
  <si>
    <t>painting surfaces internally</t>
  </si>
  <si>
    <t>painting walls externally</t>
  </si>
  <si>
    <t>ELEMENT NO. 10</t>
  </si>
  <si>
    <t>Pc</t>
  </si>
  <si>
    <t xml:space="preserve">50mm bed finished floor screed </t>
  </si>
  <si>
    <t>Vents Blocks</t>
  </si>
  <si>
    <t>8mm bars</t>
  </si>
  <si>
    <t xml:space="preserve">Columns </t>
  </si>
  <si>
    <t xml:space="preserve">Column circular </t>
  </si>
  <si>
    <t>Concrete or masonry surfaces Externally</t>
  </si>
  <si>
    <t>Concrete or masonry surfaces Internally</t>
  </si>
  <si>
    <t>Column circular</t>
  </si>
  <si>
    <t>200x400mm solid concrete  block walling bedded and jointed in cement and sand (1:4) mortar, reinforcement with and including 25mm wide x 20 gauge hoop iron at every alternate course as described in:</t>
  </si>
  <si>
    <t>8mm  bars</t>
  </si>
  <si>
    <t>200x400mm Solid concrete block walling bedded and jointed in cement and sand (1:4) mortar, reinforcement with and including 25mm wide x 20 gauge hoop iron at every alternate course as described in:</t>
  </si>
  <si>
    <t xml:space="preserve">Copping </t>
  </si>
  <si>
    <t>slab</t>
  </si>
  <si>
    <t xml:space="preserve">binding wire </t>
  </si>
  <si>
    <t xml:space="preserve">slab screeding </t>
  </si>
  <si>
    <t>Allow provisional sums for manholes as per instructions engineer</t>
  </si>
  <si>
    <t>Item</t>
  </si>
  <si>
    <t xml:space="preserve">ventallation pipe </t>
  </si>
  <si>
    <t>Beams</t>
  </si>
  <si>
    <t>The  of the slabs</t>
  </si>
  <si>
    <t xml:space="preserve">Plastered columns </t>
  </si>
  <si>
    <t>LANDSCAPING ( GARDENING ) AND PLAY GROUND WORKS</t>
  </si>
  <si>
    <t>Landscaping and play ground works</t>
  </si>
  <si>
    <t>Visibility for both ADRA logo and Donor logo and scripture metal board (1.5x1.2m)</t>
  </si>
  <si>
    <t>pvc water Tank</t>
  </si>
  <si>
    <t>Ramps and stairs</t>
  </si>
  <si>
    <t>FINISHING WITH PLASTERING</t>
  </si>
  <si>
    <t>PVC Gutter for rainwater gutter fixed to timber fascia (m.s) with bracket supports at 600mm centres</t>
  </si>
  <si>
    <t>stripped levels.</t>
  </si>
  <si>
    <t>100mm thick surface bed laid in bays including all necessary formwork</t>
  </si>
  <si>
    <t>10mm bars</t>
  </si>
  <si>
    <t>8mm</t>
  </si>
  <si>
    <t xml:space="preserve">400x200mm thick solid blocks  with cement mortar of 1:3 ratio in the septic tank.  </t>
  </si>
  <si>
    <t>The sides of the Columns</t>
  </si>
  <si>
    <t>The sides of the Column bases</t>
  </si>
  <si>
    <t xml:space="preserve">Plastered slab </t>
  </si>
  <si>
    <t>Boundary wall</t>
  </si>
  <si>
    <t>Return fill in and ram imported salated  material around excavations</t>
  </si>
  <si>
    <t>Arch for verandah</t>
  </si>
  <si>
    <t xml:space="preserve">Arch </t>
  </si>
  <si>
    <t xml:space="preserve">Window size 1200x1400mm high </t>
  </si>
  <si>
    <t>Complete and make chalkboars concrete 3.5mx1.5m Black boards</t>
  </si>
  <si>
    <t xml:space="preserve">Supply and install white boards as per aprroved engineer </t>
  </si>
  <si>
    <t>c</t>
  </si>
  <si>
    <t>d</t>
  </si>
  <si>
    <t>6.1.1</t>
  </si>
  <si>
    <t xml:space="preserve"> </t>
  </si>
  <si>
    <t>6.1.2</t>
  </si>
  <si>
    <t>Load, wheel and cart deposit and spread surplus excavated material where directed on site at a distance not exceeding  100 meters</t>
  </si>
  <si>
    <t>Total carried to summary</t>
  </si>
  <si>
    <t>$</t>
  </si>
  <si>
    <t>ELEMENT NO. 2 : SUBSTRUCTURES (PROVISIONAL)</t>
  </si>
  <si>
    <t xml:space="preserve">Excavations including maintaining and supporting sides </t>
  </si>
  <si>
    <t>and keeping free from water, mud and fallen material</t>
  </si>
  <si>
    <t>6.2.2</t>
  </si>
  <si>
    <t>meters deep, starting from stripped levels</t>
  </si>
  <si>
    <t>LS</t>
  </si>
  <si>
    <t>6.2.4</t>
  </si>
  <si>
    <t xml:space="preserve">Return, fill and ram selected excavated material around </t>
  </si>
  <si>
    <t>foundations</t>
  </si>
  <si>
    <t>Hardcore or other approved filling, as described</t>
  </si>
  <si>
    <t>6.2.6</t>
  </si>
  <si>
    <t>6.2.7</t>
  </si>
  <si>
    <t>6.2.8</t>
  </si>
  <si>
    <t xml:space="preserve">Gladiator or equal and approved chemical anti-termite </t>
  </si>
  <si>
    <t xml:space="preserve">treatment, executed complete by an approved specialist </t>
  </si>
  <si>
    <t>under a ten-year guarantee, to surfaces of blinding</t>
  </si>
  <si>
    <t>6.2.9</t>
  </si>
  <si>
    <t xml:space="preserve">1000 gauge polythene or other equal and approved </t>
  </si>
  <si>
    <t xml:space="preserve">damp-proof membrane, laid over blinded hardcore </t>
  </si>
  <si>
    <t>(m.s) with 300mm side and end laps (measured</t>
  </si>
  <si>
    <t>Reference A142 mesh 200 x 200 mm , weight 2.22 kgs per square meter ( measured net - no allowance made for laps (inclunding bends, tying wire and distance blocks)</t>
  </si>
  <si>
    <t>6.2.10</t>
  </si>
  <si>
    <t xml:space="preserve">Fabric ref. A142 weighing 2.22kg/ sq.metre, in surface </t>
  </si>
  <si>
    <t>bed</t>
  </si>
  <si>
    <t>Total Carried TO summary</t>
  </si>
  <si>
    <t>ELEMENT NO. 3 : CONCRETE WORKS</t>
  </si>
  <si>
    <t>6.3.1</t>
  </si>
  <si>
    <t xml:space="preserve">50mm blinding </t>
  </si>
  <si>
    <t xml:space="preserve">Insitu concrete class 25/20 , vibrated and reinforced as described, in:- </t>
  </si>
  <si>
    <t>BEAMS</t>
  </si>
  <si>
    <t>6.3.2</t>
  </si>
  <si>
    <t>6.3.4</t>
  </si>
  <si>
    <t>Ditto for Y12 as main bars</t>
  </si>
  <si>
    <t>Kg</t>
  </si>
  <si>
    <t>6.3.5</t>
  </si>
  <si>
    <t>Ditto for R8 as rings</t>
  </si>
  <si>
    <t>6.3.6</t>
  </si>
  <si>
    <t>ELEMENT NO. 4 : WALLING</t>
  </si>
  <si>
    <t xml:space="preserve">Approved compacted hardcore fill bedded and jointed in </t>
  </si>
  <si>
    <t>cement sand mortar (1:4)</t>
  </si>
  <si>
    <t>6.4.1</t>
  </si>
  <si>
    <t>400mm thick rubble stone foundation walling</t>
  </si>
  <si>
    <t>cement and sand (1:4) mortar, reinforcement with and</t>
  </si>
  <si>
    <t xml:space="preserve">including 25mm wide x 20 gauge hoop iron at every </t>
  </si>
  <si>
    <t>alternate course as described in:</t>
  </si>
  <si>
    <t>6.4.2</t>
  </si>
  <si>
    <t xml:space="preserve">200 mm thick reinforced in every third course </t>
  </si>
  <si>
    <t>Horizontal Damp Proof Course:one layer of 3-ply bituminous felt</t>
  </si>
  <si>
    <t>or other equal approved (measured nett-allow for laps)</t>
  </si>
  <si>
    <t>ELEMENT NO. 5 :  ROOF FINISHES</t>
  </si>
  <si>
    <t>ROOF COVERING AND RAINWATER DISPOSAL</t>
  </si>
  <si>
    <t xml:space="preserve">                  -   </t>
  </si>
  <si>
    <t>6.5.1</t>
  </si>
  <si>
    <t>ELEMENT NO. 6 : FINISHES</t>
  </si>
  <si>
    <t>6.6.1</t>
  </si>
  <si>
    <t>Wall Finish</t>
  </si>
  <si>
    <t>15 mm cement and sand (1:3) render, finished with</t>
  </si>
  <si>
    <t>woodfloat to:-</t>
  </si>
  <si>
    <t>Concrete or masonry surfaces internally and externally</t>
  </si>
  <si>
    <t xml:space="preserve">Fill uneven surfaces with stucco filler to approval and apply  two coats soft white external textured paint to:  </t>
  </si>
  <si>
    <t>6.6.6</t>
  </si>
  <si>
    <t>Plastered and rendered surfaces</t>
  </si>
  <si>
    <t xml:space="preserve">Prepare and apply two undercoats of brilliant white emulsion paint </t>
  </si>
  <si>
    <t xml:space="preserve">(RAL Code 9001) and two finishing coats of first quality brilliant white </t>
  </si>
  <si>
    <t xml:space="preserve">Silk Vinyl emulsion paint (RAL Code 9001) to;- </t>
  </si>
  <si>
    <t>6.6.7</t>
  </si>
  <si>
    <t>Plastered surfaces internally and externally</t>
  </si>
  <si>
    <t>6.6.8</t>
  </si>
  <si>
    <t>Vent grills</t>
  </si>
  <si>
    <t>ELEMENT NO. 7 : ELECTRICAL INSTALLATIONS</t>
  </si>
  <si>
    <t>Clear site of all bushes and debris. Grab up roots and burn the arisings</t>
  </si>
  <si>
    <t xml:space="preserve">Excavate trench for foundation not exceeding 1.0 </t>
  </si>
  <si>
    <t xml:space="preserve">250mm thick well compacted hardcore filling blinded with 25mm thick quarry dust layer to receive surface bed </t>
  </si>
  <si>
    <t>GROUND BEAM</t>
  </si>
  <si>
    <t xml:space="preserve">100mm thick surface bed laid in bays </t>
  </si>
  <si>
    <t>To edge of the ground beam</t>
  </si>
  <si>
    <t>Ground Beam</t>
  </si>
  <si>
    <t xml:space="preserve">Lintel beam </t>
  </si>
  <si>
    <t>Roof ring beam</t>
  </si>
  <si>
    <t>Floor SLAB</t>
  </si>
  <si>
    <t>Lintel Beam</t>
  </si>
  <si>
    <t xml:space="preserve">200x400mm solid block walling bedded and jointed in </t>
  </si>
  <si>
    <t xml:space="preserve">Non-slip 300x300mm ceramic Tiles from approved supplier fixed </t>
  </si>
  <si>
    <t xml:space="preserve">with approved tile adhesive: </t>
  </si>
  <si>
    <t>jointed and pointed in approved grout.</t>
  </si>
  <si>
    <t>Floor tiles</t>
  </si>
  <si>
    <t xml:space="preserve"> ELEMENT NO. 8: PLUMBING INSTALLATIONS</t>
  </si>
  <si>
    <t>Supply and install heavy duty PPR pipes including all connections</t>
  </si>
  <si>
    <t xml:space="preserve">Pedestal wash hand basin in white vitreous china size 500x400 mm </t>
  </si>
  <si>
    <t xml:space="preserve">complete with 'Aztec' chromed taps and handles, a 32mm diameter </t>
  </si>
  <si>
    <t xml:space="preserve">chrome plated pop-up waste and a 32mm Caradon Terrain' plastic </t>
  </si>
  <si>
    <t xml:space="preserve">bottle trap. Wash hand basin to be as 'Twyford Galerie Design' or equal </t>
  </si>
  <si>
    <t>and approved</t>
  </si>
  <si>
    <t xml:space="preserve">Water closet (W.C.) suite in white vitreous china comprising: </t>
  </si>
  <si>
    <t xml:space="preserve">Glazed W.C. pan with heavy duty unbreakable plastic seat and cover, </t>
  </si>
  <si>
    <t xml:space="preserve">close couple cistern and fittings, 6.0 litres, including chrome lever and </t>
  </si>
  <si>
    <t xml:space="preserve">cover clip and WC outlet connector. The cistern to have internal overflow. </t>
  </si>
  <si>
    <t>Water closet pan to be as 'Twyford classic' or equal and approved</t>
  </si>
  <si>
    <t xml:space="preserve">Recessed toilet roll holder in white vitreous china size 150x150 mm. </t>
  </si>
  <si>
    <t>To be as 'Twyford' or equal and approved</t>
  </si>
  <si>
    <t xml:space="preserve">Wall-mounted push-button soap dispenser complete with initial charge </t>
  </si>
  <si>
    <t xml:space="preserve">and mounting brackets. Soap dispenser to be as 'Star mix' or equal </t>
  </si>
  <si>
    <t xml:space="preserve">6mm thick polished beveled plate glass mirror size 610x610 mm on </t>
  </si>
  <si>
    <t xml:space="preserve">foam and 6 mm plywood timber backing in hard wood timber framing </t>
  </si>
  <si>
    <t>fixed on wall with dome headed brass screws</t>
  </si>
  <si>
    <t xml:space="preserve">Allow for all all connections, testing and commissioning of the sanitary </t>
  </si>
  <si>
    <t>fittings and accessories to the entire satisfaction of the Engineer.</t>
  </si>
  <si>
    <t>ELEMENT NO. 6 : DOORS</t>
  </si>
  <si>
    <t>45mm thick solid core flush door to B.S 459: parts faced both sides with 6mm mahogany veneered plywood  and lipped on all edges in hardwood,  including all planted moulding. Complete with hinges and locks</t>
  </si>
  <si>
    <t>ELEMENT NO. 6 : WINDOWS</t>
  </si>
  <si>
    <t>Tiles</t>
  </si>
  <si>
    <t>Floor Tile</t>
  </si>
  <si>
    <t>Skirting</t>
  </si>
  <si>
    <t>GROUND TOTAL FOR SEPTIC TANK</t>
  </si>
  <si>
    <t>Pit excavation commencing at reduced levels depth not exceeding 3m deep, 6m length 3m width</t>
  </si>
  <si>
    <t xml:space="preserve"> Latrines</t>
  </si>
  <si>
    <t>Section 3:    BOUNDARY WALL.</t>
  </si>
  <si>
    <t>SECTION 5: SEPTIC TANK</t>
  </si>
  <si>
    <t>Section 6: Elevator water Tank</t>
  </si>
  <si>
    <t>Section 4:12 LATRINES</t>
  </si>
  <si>
    <t>Supply and fix struts/ braces of 100mm dia. CHS section of 5mm thick, with lock on synthetic net hooks, sockets caps, and wedgets bolted thoughout and painted with gloss white paint to finish; dimensios to FIFA standard and Engineers approval</t>
  </si>
  <si>
    <t xml:space="preserve">Allow a provisonal sum play ground field and supply and fix hoops in detail with painted with gloss white paint to finish; dimensios to FIFA standard and Engineers </t>
  </si>
  <si>
    <t xml:space="preserve">Provide profissional sum for footpaths across the yard as per designs and by Instructions Engineer </t>
  </si>
  <si>
    <t>Classess and Administration Blocks</t>
  </si>
  <si>
    <t xml:space="preserve"> Septic tank and soakway pit</t>
  </si>
  <si>
    <t xml:space="preserve">Concrete or masonry surfaces externallyand internaly </t>
  </si>
  <si>
    <t xml:space="preserve">Plastered walls externally and internaly </t>
  </si>
  <si>
    <t xml:space="preserve">Supply and fix steen  open area to thrown westwest materials as per instruction Engineer </t>
  </si>
  <si>
    <t xml:space="preserve">Site clearance </t>
  </si>
  <si>
    <t xml:space="preserve">Site clearence </t>
  </si>
  <si>
    <t xml:space="preserve">Window size 1500x1400mm high </t>
  </si>
  <si>
    <t xml:space="preserve">100mm thickmurrum to surfaces of hardcore :rolled smooth to receive polytheen sheeting (m.s) </t>
  </si>
  <si>
    <t>50mm Thick cement/sand (1:4) screed to steel trowelled finish</t>
  </si>
  <si>
    <t xml:space="preserve">Window size 0.6x.6mm high </t>
  </si>
  <si>
    <t>e</t>
  </si>
  <si>
    <t xml:space="preserve">Provide profissional sum for concrete railing in verandah as per designs and by Instructions Engineer </t>
  </si>
  <si>
    <t>M</t>
  </si>
  <si>
    <r>
      <t>m</t>
    </r>
    <r>
      <rPr>
        <vertAlign val="superscript"/>
        <sz val="11"/>
        <rFont val="Noto serif"/>
      </rPr>
      <t>2</t>
    </r>
  </si>
  <si>
    <r>
      <t>m</t>
    </r>
    <r>
      <rPr>
        <vertAlign val="superscript"/>
        <sz val="11"/>
        <rFont val="Noto serif"/>
      </rPr>
      <t>3</t>
    </r>
  </si>
  <si>
    <t>GRAND TOTAL</t>
  </si>
  <si>
    <r>
      <t>m</t>
    </r>
    <r>
      <rPr>
        <vertAlign val="superscript"/>
        <sz val="10"/>
        <rFont val="Noto Serif"/>
      </rPr>
      <t>3</t>
    </r>
  </si>
  <si>
    <r>
      <rPr>
        <sz val="12"/>
        <rFont val="Noto Serif"/>
      </rPr>
      <t>Construction of rubble stone foundation all joints between stone filled with cement/sand mortar( 1:4 ratio) Minimum height of foundation wall from ground level is 40cm.</t>
    </r>
    <r>
      <rPr>
        <b/>
        <sz val="14"/>
        <rFont val="Noto serif"/>
      </rPr>
      <t xml:space="preserve"> </t>
    </r>
  </si>
  <si>
    <r>
      <t>m</t>
    </r>
    <r>
      <rPr>
        <vertAlign val="superscript"/>
        <sz val="10"/>
        <rFont val="Noto Serif"/>
      </rPr>
      <t>2</t>
    </r>
  </si>
  <si>
    <r>
      <t>m</t>
    </r>
    <r>
      <rPr>
        <vertAlign val="superscript"/>
        <sz val="10"/>
        <color indexed="8"/>
        <rFont val="Noto serif"/>
      </rPr>
      <t>2</t>
    </r>
  </si>
  <si>
    <r>
      <t>m</t>
    </r>
    <r>
      <rPr>
        <vertAlign val="superscript"/>
        <sz val="10"/>
        <color indexed="8"/>
        <rFont val="Noto serif"/>
      </rPr>
      <t>3</t>
    </r>
  </si>
  <si>
    <r>
      <t>M</t>
    </r>
    <r>
      <rPr>
        <vertAlign val="superscript"/>
        <sz val="11"/>
        <color indexed="8"/>
        <rFont val="Noto Serif"/>
      </rPr>
      <t>2</t>
    </r>
  </si>
  <si>
    <r>
      <t>M</t>
    </r>
    <r>
      <rPr>
        <vertAlign val="superscript"/>
        <sz val="11"/>
        <color indexed="8"/>
        <rFont val="Noto Serif"/>
      </rPr>
      <t>3</t>
    </r>
  </si>
  <si>
    <t>PROPOSED CONSTRUCTION OF GARBAHAREY SEC SCHOOL IN GEDO.</t>
  </si>
  <si>
    <t>BILL OF QUANTITY FOR PROPOSED CONSTRUCTION OF GARBAHAREY SECONDARY SCHOOL IN GEDO REGION, JUBALAND STATE OF  SOMALIA.</t>
  </si>
  <si>
    <t>BILL OF QUANTITY FOR PROPOSED CONSTRUCTION OF GARBAHAREY SECONDARY SCHOOL IN GEDO,REGION JUBALAND STATE  OF SOMALIA.</t>
  </si>
  <si>
    <t>BILL OF QUANTITY FOR PROPOSED CONSTRUCTION OFGARBAHAREY SECONDARY SCHOOL IN GEDO,REGION JUBALAND STATE OF SOMALIA.</t>
  </si>
  <si>
    <t>BILL OF QUANTITY FOR PROPOSED CONSTRUCTION OF GARBAHAREY SECONDARY SCHOOL IN GEDO,REGION JUBALAND STATE OF SOMALIA.</t>
  </si>
  <si>
    <t>BILL OF QUANTITY FOR PROPOSED CONSTRUCTION OF GARBAHAREY  SECONDARY SCHOOL IN GEDO,REGION JUBALAND STATE OF SOMALIA.</t>
  </si>
  <si>
    <t xml:space="preserve">Section 2:  Classrooms, and Administration Blocks </t>
  </si>
  <si>
    <t>PROPOSED CONSTRUCTION OF GARBAHAREY SECONDARY SCHOOL IN GEDO-JUBALAND STATE OF SOMALIA</t>
  </si>
  <si>
    <t>SUPERSTRUCTURE</t>
  </si>
  <si>
    <t>LUMPSUM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</si>
</sst>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quot;$&quot;* #,##0.00_);_(&quot;$&quot;* \(#,##0.00\);_(&quot;$&quot;* &quot;-&quot;??_);_(@_)"/>
    <numFmt numFmtId="165" formatCode="_(* #,##0.00_);_(* \(#,##0.00\);_(* &quot;-&quot;??_);_(@_)"/>
    <numFmt numFmtId="166" formatCode="_(* #,##0.000_);_(* \(#,##0.000\);_(* &quot;-&quot;??_);_(@_)"/>
    <numFmt numFmtId="167" formatCode="#,##0.0"/>
  </numFmts>
  <fonts count="58" x14ac:knownFonts="1">
    <font>
      <sz val="11"/>
      <color theme="1"/>
      <name val="Calibri"/>
      <family val="2"/>
      <scheme val="minor"/>
    </font>
    <font>
      <b/>
      <sz val="12"/>
      <name val="Tahoma"/>
      <family val="2"/>
    </font>
    <font>
      <sz val="10"/>
      <name val="Arial"/>
      <family val="2"/>
    </font>
    <font>
      <sz val="12"/>
      <name val="Tahoma"/>
      <family val="2"/>
    </font>
    <font>
      <b/>
      <u/>
      <sz val="12"/>
      <name val="Tahoma"/>
      <family val="2"/>
    </font>
    <font>
      <sz val="11"/>
      <name val="Tahoma"/>
      <family val="2"/>
    </font>
    <font>
      <b/>
      <sz val="11"/>
      <name val="Tahoma"/>
      <family val="2"/>
    </font>
    <font>
      <b/>
      <u/>
      <sz val="11"/>
      <name val="Tahoma"/>
      <family val="2"/>
    </font>
    <font>
      <i/>
      <sz val="11"/>
      <name val="Tahoma"/>
      <family val="2"/>
    </font>
    <font>
      <b/>
      <sz val="12"/>
      <name val="Arial"/>
      <family val="2"/>
    </font>
    <font>
      <sz val="12"/>
      <name val="Arial"/>
      <family val="2"/>
    </font>
    <font>
      <b/>
      <sz val="14"/>
      <name val="Tahoma"/>
      <family val="2"/>
    </font>
    <font>
      <sz val="11"/>
      <color theme="1"/>
      <name val="Calibri"/>
      <family val="2"/>
      <scheme val="minor"/>
    </font>
    <font>
      <sz val="12"/>
      <color theme="1"/>
      <name val="Arial Narrow"/>
      <family val="2"/>
    </font>
    <font>
      <sz val="12"/>
      <name val="Calibri"/>
      <family val="2"/>
      <scheme val="minor"/>
    </font>
    <font>
      <b/>
      <sz val="12"/>
      <name val="Calibri"/>
      <family val="2"/>
      <scheme val="minor"/>
    </font>
    <font>
      <sz val="10"/>
      <color theme="1"/>
      <name val="Tahoma"/>
      <family val="2"/>
    </font>
    <font>
      <b/>
      <sz val="10"/>
      <color theme="1"/>
      <name val="Tahoma"/>
      <family val="2"/>
    </font>
    <font>
      <sz val="12"/>
      <color theme="0"/>
      <name val="Calibri"/>
      <family val="2"/>
      <scheme val="minor"/>
    </font>
    <font>
      <sz val="9"/>
      <color indexed="81"/>
      <name val="Tahoma"/>
      <family val="2"/>
    </font>
    <font>
      <b/>
      <sz val="9"/>
      <color indexed="81"/>
      <name val="Tahoma"/>
      <family val="2"/>
    </font>
    <font>
      <sz val="12"/>
      <color theme="1"/>
      <name val="Calibri"/>
      <family val="2"/>
      <scheme val="minor"/>
    </font>
    <font>
      <sz val="9"/>
      <name val="Noto serif"/>
    </font>
    <font>
      <b/>
      <sz val="11"/>
      <name val="Noto serif"/>
    </font>
    <font>
      <b/>
      <u/>
      <sz val="11"/>
      <name val="Noto serif"/>
    </font>
    <font>
      <sz val="11"/>
      <name val="Noto serif"/>
    </font>
    <font>
      <u/>
      <sz val="11"/>
      <name val="Noto serif"/>
    </font>
    <font>
      <vertAlign val="superscript"/>
      <sz val="11"/>
      <name val="Noto serif"/>
    </font>
    <font>
      <b/>
      <i/>
      <sz val="11"/>
      <name val="Noto serif"/>
    </font>
    <font>
      <sz val="11"/>
      <color theme="1"/>
      <name val="Noto serif"/>
    </font>
    <font>
      <b/>
      <sz val="10"/>
      <name val="Noto serif"/>
    </font>
    <font>
      <b/>
      <sz val="12"/>
      <name val="Noto serif"/>
    </font>
    <font>
      <b/>
      <sz val="14"/>
      <name val="Noto serif"/>
    </font>
    <font>
      <sz val="12"/>
      <name val="Noto Serif"/>
    </font>
    <font>
      <b/>
      <u/>
      <sz val="12"/>
      <name val="Noto Serif"/>
    </font>
    <font>
      <sz val="10"/>
      <name val="Noto Serif"/>
    </font>
    <font>
      <vertAlign val="superscript"/>
      <sz val="10"/>
      <name val="Noto Serif"/>
    </font>
    <font>
      <b/>
      <u/>
      <sz val="14"/>
      <name val="Noto Serif"/>
    </font>
    <font>
      <sz val="14"/>
      <name val="Noto Serif"/>
    </font>
    <font>
      <u/>
      <sz val="12"/>
      <name val="Noto Serif"/>
    </font>
    <font>
      <b/>
      <i/>
      <sz val="12"/>
      <name val="Noto Serif"/>
    </font>
    <font>
      <vertAlign val="superscript"/>
      <sz val="11"/>
      <color indexed="8"/>
      <name val="Noto Serif"/>
    </font>
    <font>
      <b/>
      <sz val="11"/>
      <color theme="1"/>
      <name val="Noto Serif"/>
    </font>
    <font>
      <vertAlign val="superscript"/>
      <sz val="10"/>
      <color indexed="8"/>
      <name val="Noto serif"/>
    </font>
    <font>
      <b/>
      <u/>
      <sz val="10"/>
      <name val="Noto serif"/>
    </font>
    <font>
      <u/>
      <sz val="10"/>
      <name val="Noto serif"/>
    </font>
    <font>
      <i/>
      <u/>
      <sz val="10"/>
      <name val="Noto serif"/>
    </font>
    <font>
      <sz val="10"/>
      <color theme="1"/>
      <name val="Noto serif"/>
    </font>
    <font>
      <b/>
      <sz val="10"/>
      <color theme="1"/>
      <name val="Noto serif"/>
    </font>
    <font>
      <b/>
      <sz val="12"/>
      <color theme="1"/>
      <name val="Noto serif"/>
    </font>
    <font>
      <sz val="11"/>
      <color rgb="FF000000"/>
      <name val="Noto Serif"/>
    </font>
    <font>
      <b/>
      <sz val="14"/>
      <color theme="1"/>
      <name val="Noto serif"/>
    </font>
    <font>
      <sz val="14"/>
      <color theme="1"/>
      <name val="Noto serif"/>
    </font>
    <font>
      <b/>
      <i/>
      <sz val="11"/>
      <name val="Tahoma"/>
      <family val="2"/>
    </font>
    <font>
      <b/>
      <sz val="12"/>
      <name val="Noto Serif"/>
      <family val="1"/>
    </font>
    <font>
      <b/>
      <u/>
      <sz val="11"/>
      <name val="Noto Serif"/>
      <family val="1"/>
    </font>
    <font>
      <sz val="11"/>
      <name val="Noto Serif"/>
      <family val="1"/>
    </font>
    <font>
      <b/>
      <sz val="12"/>
      <color theme="1"/>
      <name val="Noto Serif"/>
      <family val="1"/>
    </font>
  </fonts>
  <fills count="6">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tint="-0.249977111117893"/>
        <bgColor indexed="64"/>
      </patternFill>
    </fill>
  </fills>
  <borders count="130">
    <border>
      <left/>
      <right/>
      <top/>
      <bottom/>
      <diagonal/>
    </border>
    <border>
      <left/>
      <right/>
      <top/>
      <bottom style="thin">
        <color indexed="64"/>
      </bottom>
      <diagonal/>
    </border>
    <border>
      <left style="thin">
        <color indexed="64"/>
      </left>
      <right style="thin">
        <color indexed="64"/>
      </right>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double">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ck">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thick">
        <color indexed="64"/>
      </left>
      <right style="dotted">
        <color indexed="64"/>
      </right>
      <top style="dotted">
        <color indexed="64"/>
      </top>
      <bottom style="thick">
        <color indexed="64"/>
      </bottom>
      <diagonal/>
    </border>
    <border>
      <left style="dotted">
        <color indexed="64"/>
      </left>
      <right style="dotted">
        <color indexed="64"/>
      </right>
      <top style="dotted">
        <color indexed="64"/>
      </top>
      <bottom style="thick">
        <color indexed="64"/>
      </bottom>
      <diagonal/>
    </border>
    <border>
      <left style="dotted">
        <color indexed="64"/>
      </left>
      <right/>
      <top style="dotted">
        <color indexed="64"/>
      </top>
      <bottom style="dotted">
        <color indexed="64"/>
      </bottom>
      <diagonal/>
    </border>
    <border>
      <left style="thick">
        <color indexed="64"/>
      </left>
      <right style="dotted">
        <color indexed="64"/>
      </right>
      <top style="thick">
        <color indexed="64"/>
      </top>
      <bottom style="thick">
        <color indexed="64"/>
      </bottom>
      <diagonal/>
    </border>
    <border>
      <left style="medium">
        <color indexed="64"/>
      </left>
      <right style="thin">
        <color indexed="64"/>
      </right>
      <top style="thin">
        <color indexed="64"/>
      </top>
      <bottom style="thin">
        <color indexed="64"/>
      </bottom>
      <diagonal/>
    </border>
    <border>
      <left style="dotted">
        <color indexed="64"/>
      </left>
      <right style="dotted">
        <color indexed="64"/>
      </right>
      <top style="thick">
        <color indexed="64"/>
      </top>
      <bottom style="thick">
        <color indexed="64"/>
      </bottom>
      <diagonal/>
    </border>
    <border>
      <left/>
      <right/>
      <top/>
      <bottom style="thick">
        <color indexed="64"/>
      </bottom>
      <diagonal/>
    </border>
    <border>
      <left style="thick">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style="thin">
        <color indexed="64"/>
      </left>
      <right style="medium">
        <color indexed="64"/>
      </right>
      <top style="thin">
        <color indexed="64"/>
      </top>
      <bottom style="thin">
        <color indexed="64"/>
      </bottom>
      <diagonal/>
    </border>
    <border>
      <left style="dotted">
        <color indexed="64"/>
      </left>
      <right style="thick">
        <color indexed="64"/>
      </right>
      <top style="thick">
        <color indexed="64"/>
      </top>
      <bottom style="thick">
        <color indexed="64"/>
      </bottom>
      <diagonal/>
    </border>
    <border>
      <left style="dotted">
        <color indexed="64"/>
      </left>
      <right style="thick">
        <color indexed="64"/>
      </right>
      <top style="dotted">
        <color indexed="64"/>
      </top>
      <bottom style="dotted">
        <color indexed="64"/>
      </bottom>
      <diagonal/>
    </border>
    <border>
      <left style="dashed">
        <color indexed="64"/>
      </left>
      <right style="dashed">
        <color indexed="64"/>
      </right>
      <top style="dashed">
        <color indexed="64"/>
      </top>
      <bottom style="dashed">
        <color indexed="64"/>
      </bottom>
      <diagonal/>
    </border>
    <border>
      <left/>
      <right/>
      <top style="dotted">
        <color indexed="64"/>
      </top>
      <bottom style="dotted">
        <color indexed="64"/>
      </bottom>
      <diagonal/>
    </border>
    <border>
      <left style="thick">
        <color indexed="64"/>
      </left>
      <right style="dotted">
        <color indexed="64"/>
      </right>
      <top/>
      <bottom/>
      <diagonal/>
    </border>
    <border>
      <left style="dotted">
        <color indexed="64"/>
      </left>
      <right style="dotted">
        <color indexed="64"/>
      </right>
      <top/>
      <bottom/>
      <diagonal/>
    </border>
    <border>
      <left style="dotted">
        <color indexed="64"/>
      </left>
      <right style="thick">
        <color indexed="64"/>
      </right>
      <top/>
      <bottom/>
      <diagonal/>
    </border>
    <border>
      <left style="dotted">
        <color indexed="64"/>
      </left>
      <right style="dotted">
        <color indexed="64"/>
      </right>
      <top/>
      <bottom style="dotted">
        <color indexed="64"/>
      </bottom>
      <diagonal/>
    </border>
    <border>
      <left style="medium">
        <color indexed="64"/>
      </left>
      <right/>
      <top style="dotted">
        <color indexed="64"/>
      </top>
      <bottom style="dotted">
        <color indexed="64"/>
      </bottom>
      <diagonal/>
    </border>
    <border>
      <left/>
      <right/>
      <top style="hair">
        <color auto="1"/>
      </top>
      <bottom style="hair">
        <color auto="1"/>
      </bottom>
      <diagonal/>
    </border>
    <border>
      <left style="dotted">
        <color indexed="64"/>
      </left>
      <right style="dotted">
        <color indexed="64"/>
      </right>
      <top style="dotted">
        <color indexed="64"/>
      </top>
      <bottom/>
      <diagonal/>
    </border>
    <border>
      <left/>
      <right style="thick">
        <color indexed="64"/>
      </right>
      <top style="dotted">
        <color indexed="64"/>
      </top>
      <bottom style="dotted">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dotted">
        <color indexed="64"/>
      </left>
      <right/>
      <top style="hair">
        <color indexed="64"/>
      </top>
      <bottom style="hair">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tted">
        <color indexed="64"/>
      </left>
      <right style="medium">
        <color indexed="64"/>
      </right>
      <top style="dotted">
        <color indexed="64"/>
      </top>
      <bottom style="dotted">
        <color indexed="64"/>
      </bottom>
      <diagonal/>
    </border>
    <border>
      <left/>
      <right style="dotted">
        <color indexed="64"/>
      </right>
      <top/>
      <bottom style="thin">
        <color indexed="64"/>
      </bottom>
      <diagonal/>
    </border>
    <border>
      <left style="thin">
        <color indexed="64"/>
      </left>
      <right style="dotted">
        <color indexed="64"/>
      </right>
      <top style="thin">
        <color indexed="64"/>
      </top>
      <bottom style="dotted">
        <color indexed="64"/>
      </bottom>
      <diagonal/>
    </border>
    <border>
      <left style="medium">
        <color indexed="64"/>
      </left>
      <right style="dotted">
        <color indexed="64"/>
      </right>
      <top style="dotted">
        <color indexed="64"/>
      </top>
      <bottom style="dotted">
        <color indexed="64"/>
      </bottom>
      <diagonal/>
    </border>
    <border>
      <left style="medium">
        <color indexed="64"/>
      </left>
      <right style="dotted">
        <color indexed="64"/>
      </right>
      <top style="thin">
        <color indexed="64"/>
      </top>
      <bottom style="thin">
        <color indexed="64"/>
      </bottom>
      <diagonal/>
    </border>
    <border>
      <left/>
      <right style="dotted">
        <color indexed="64"/>
      </right>
      <top/>
      <bottom/>
      <diagonal/>
    </border>
    <border>
      <left style="medium">
        <color indexed="64"/>
      </left>
      <right style="dotted">
        <color indexed="64"/>
      </right>
      <top style="thin">
        <color indexed="64"/>
      </top>
      <bottom style="dotted">
        <color indexed="64"/>
      </bottom>
      <diagonal/>
    </border>
    <border>
      <left/>
      <right style="dotted">
        <color indexed="64"/>
      </right>
      <top style="thin">
        <color indexed="64"/>
      </top>
      <bottom style="dotted">
        <color indexed="64"/>
      </bottom>
      <diagonal/>
    </border>
    <border>
      <left/>
      <right style="thin">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right/>
      <top/>
      <bottom style="dotted">
        <color indexed="64"/>
      </bottom>
      <diagonal/>
    </border>
    <border>
      <left/>
      <right style="dotted">
        <color indexed="64"/>
      </right>
      <top/>
      <bottom style="dotted">
        <color indexed="64"/>
      </bottom>
      <diagonal/>
    </border>
    <border>
      <left/>
      <right style="dotted">
        <color indexed="64"/>
      </right>
      <top style="medium">
        <color indexed="64"/>
      </top>
      <bottom style="medium">
        <color indexed="64"/>
      </bottom>
      <diagonal/>
    </border>
    <border>
      <left style="dotted">
        <color indexed="64"/>
      </left>
      <right style="dotted">
        <color indexed="64"/>
      </right>
      <top/>
      <bottom style="thin">
        <color indexed="64"/>
      </bottom>
      <diagonal/>
    </border>
    <border>
      <left/>
      <right style="thin">
        <color indexed="64"/>
      </right>
      <top/>
      <bottom style="thin">
        <color indexed="64"/>
      </bottom>
      <diagonal/>
    </border>
    <border>
      <left style="thin">
        <color indexed="64"/>
      </left>
      <right style="dotted">
        <color indexed="64"/>
      </right>
      <top/>
      <bottom style="thin">
        <color indexed="64"/>
      </bottom>
      <diagonal/>
    </border>
    <border>
      <left/>
      <right style="medium">
        <color indexed="64"/>
      </right>
      <top/>
      <bottom/>
      <diagonal/>
    </border>
    <border>
      <left/>
      <right style="medium">
        <color indexed="64"/>
      </right>
      <top style="dotted">
        <color indexed="64"/>
      </top>
      <bottom style="dotted">
        <color indexed="64"/>
      </bottom>
      <diagonal/>
    </border>
    <border>
      <left/>
      <right style="medium">
        <color indexed="64"/>
      </right>
      <top/>
      <bottom style="thin">
        <color indexed="64"/>
      </bottom>
      <diagonal/>
    </border>
    <border>
      <left/>
      <right style="medium">
        <color indexed="64"/>
      </right>
      <top style="thin">
        <color indexed="64"/>
      </top>
      <bottom style="dotted">
        <color indexed="64"/>
      </bottom>
      <diagonal/>
    </border>
    <border>
      <left style="dotted">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right style="dotted">
        <color indexed="64"/>
      </right>
      <top style="dotted">
        <color indexed="64"/>
      </top>
      <bottom/>
      <diagonal/>
    </border>
    <border>
      <left/>
      <right/>
      <top style="dotted">
        <color indexed="64"/>
      </top>
      <bottom/>
      <diagonal/>
    </border>
    <border>
      <left style="thick">
        <color indexed="64"/>
      </left>
      <right style="dotted">
        <color indexed="64"/>
      </right>
      <top/>
      <bottom style="dotted">
        <color indexed="64"/>
      </bottom>
      <diagonal/>
    </border>
    <border>
      <left/>
      <right style="dotted">
        <color indexed="64"/>
      </right>
      <top/>
      <bottom style="dashed">
        <color indexed="64"/>
      </bottom>
      <diagonal/>
    </border>
    <border>
      <left/>
      <right style="medium">
        <color indexed="64"/>
      </right>
      <top style="dotted">
        <color indexed="64"/>
      </top>
      <bottom/>
      <diagonal/>
    </border>
    <border>
      <left style="medium">
        <color indexed="64"/>
      </left>
      <right/>
      <top/>
      <bottom style="thin">
        <color indexed="64"/>
      </bottom>
      <diagonal/>
    </border>
    <border>
      <left style="thick">
        <color indexed="64"/>
      </left>
      <right/>
      <top/>
      <bottom/>
      <diagonal/>
    </border>
    <border>
      <left style="thick">
        <color indexed="64"/>
      </left>
      <right style="dotted">
        <color indexed="64"/>
      </right>
      <top style="dotted">
        <color indexed="64"/>
      </top>
      <bottom style="medium">
        <color indexed="64"/>
      </bottom>
      <diagonal/>
    </border>
    <border>
      <left style="dotted">
        <color indexed="64"/>
      </left>
      <right style="dashed">
        <color indexed="64"/>
      </right>
      <top style="dotted">
        <color indexed="64"/>
      </top>
      <bottom style="dotted">
        <color indexed="64"/>
      </bottom>
      <diagonal/>
    </border>
    <border>
      <left style="dashed">
        <color indexed="64"/>
      </left>
      <right style="dashed">
        <color indexed="64"/>
      </right>
      <top/>
      <bottom style="dashed">
        <color indexed="64"/>
      </bottom>
      <diagonal/>
    </border>
    <border>
      <left style="dotted">
        <color indexed="64"/>
      </left>
      <right/>
      <top/>
      <bottom style="dashed">
        <color indexed="64"/>
      </bottom>
      <diagonal/>
    </border>
    <border>
      <left style="dotted">
        <color indexed="64"/>
      </left>
      <right style="dotted">
        <color indexed="64"/>
      </right>
      <top style="dotted">
        <color indexed="64"/>
      </top>
      <bottom style="dashed">
        <color indexed="64"/>
      </bottom>
      <diagonal/>
    </border>
    <border>
      <left style="dotted">
        <color indexed="64"/>
      </left>
      <right/>
      <top style="dotted">
        <color indexed="64"/>
      </top>
      <bottom style="dashed">
        <color indexed="64"/>
      </bottom>
      <diagonal/>
    </border>
    <border>
      <left/>
      <right/>
      <top style="dotted">
        <color indexed="64"/>
      </top>
      <bottom style="dashed">
        <color indexed="64"/>
      </bottom>
      <diagonal/>
    </border>
    <border>
      <left/>
      <right/>
      <top style="thin">
        <color indexed="64"/>
      </top>
      <bottom/>
      <diagonal/>
    </border>
    <border>
      <left style="dotted">
        <color indexed="64"/>
      </left>
      <right style="medium">
        <color indexed="64"/>
      </right>
      <top style="dotted">
        <color indexed="64"/>
      </top>
      <bottom style="thick">
        <color indexed="64"/>
      </bottom>
      <diagonal/>
    </border>
    <border>
      <left/>
      <right style="medium">
        <color indexed="64"/>
      </right>
      <top style="thick">
        <color indexed="64"/>
      </top>
      <bottom style="thick">
        <color indexed="64"/>
      </bottom>
      <diagonal/>
    </border>
    <border>
      <left style="medium">
        <color indexed="64"/>
      </left>
      <right/>
      <top/>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diagonal/>
    </border>
    <border>
      <left style="medium">
        <color indexed="64"/>
      </left>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dotted">
        <color indexed="64"/>
      </left>
      <right style="hair">
        <color indexed="64"/>
      </right>
      <top style="hair">
        <color indexed="64"/>
      </top>
      <bottom style="dotted">
        <color indexed="64"/>
      </bottom>
      <diagonal/>
    </border>
    <border>
      <left style="dotted">
        <color indexed="64"/>
      </left>
      <right style="hair">
        <color indexed="64"/>
      </right>
      <top style="dotted">
        <color indexed="64"/>
      </top>
      <bottom style="hair">
        <color indexed="64"/>
      </bottom>
      <diagonal/>
    </border>
    <border>
      <left style="hair">
        <color indexed="64"/>
      </left>
      <right style="hair">
        <color indexed="64"/>
      </right>
      <top style="dotted">
        <color indexed="64"/>
      </top>
      <bottom style="hair">
        <color indexed="64"/>
      </bottom>
      <diagonal/>
    </border>
    <border>
      <left style="dotted">
        <color indexed="64"/>
      </left>
      <right style="hair">
        <color indexed="64"/>
      </right>
      <top style="hair">
        <color indexed="64"/>
      </top>
      <bottom style="hair">
        <color indexed="64"/>
      </bottom>
      <diagonal/>
    </border>
    <border>
      <left style="hair">
        <color indexed="64"/>
      </left>
      <right style="hair">
        <color indexed="64"/>
      </right>
      <top style="hair">
        <color indexed="64"/>
      </top>
      <bottom style="dotted">
        <color indexed="64"/>
      </bottom>
      <diagonal/>
    </border>
    <border>
      <left style="medium">
        <color indexed="64"/>
      </left>
      <right/>
      <top style="hair">
        <color indexed="64"/>
      </top>
      <bottom/>
      <diagonal/>
    </border>
    <border>
      <left style="dotted">
        <color indexed="64"/>
      </left>
      <right/>
      <top style="dotted">
        <color indexed="64"/>
      </top>
      <bottom style="hair">
        <color indexed="64"/>
      </bottom>
      <diagonal/>
    </border>
    <border>
      <left style="dotted">
        <color indexed="64"/>
      </left>
      <right style="hair">
        <color indexed="64"/>
      </right>
      <top/>
      <bottom style="hair">
        <color indexed="64"/>
      </bottom>
      <diagonal/>
    </border>
    <border>
      <left style="hair">
        <color indexed="64"/>
      </left>
      <right style="hair">
        <color indexed="64"/>
      </right>
      <top/>
      <bottom/>
      <diagonal/>
    </border>
    <border>
      <left style="hair">
        <color indexed="64"/>
      </left>
      <right style="medium">
        <color indexed="64"/>
      </right>
      <top/>
      <bottom/>
      <diagonal/>
    </border>
    <border>
      <left style="hair">
        <color indexed="64"/>
      </left>
      <right style="medium">
        <color indexed="64"/>
      </right>
      <top style="dotted">
        <color indexed="64"/>
      </top>
      <bottom style="hair">
        <color indexed="64"/>
      </bottom>
      <diagonal/>
    </border>
    <border>
      <left style="hair">
        <color indexed="64"/>
      </left>
      <right style="medium">
        <color indexed="64"/>
      </right>
      <top style="hair">
        <color indexed="64"/>
      </top>
      <bottom style="dotted">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hair">
        <color indexed="64"/>
      </top>
      <bottom/>
      <diagonal/>
    </border>
    <border>
      <left/>
      <right/>
      <top style="medium">
        <color indexed="64"/>
      </top>
      <bottom style="thick">
        <color indexed="64"/>
      </bottom>
      <diagonal/>
    </border>
    <border>
      <left/>
      <right style="medium">
        <color indexed="64"/>
      </right>
      <top style="hair">
        <color indexed="64"/>
      </top>
      <bottom/>
      <diagonal/>
    </border>
    <border>
      <left style="hair">
        <color indexed="64"/>
      </left>
      <right style="medium">
        <color indexed="64"/>
      </right>
      <top style="dotted">
        <color indexed="64"/>
      </top>
      <bottom style="dotted">
        <color indexed="64"/>
      </bottom>
      <diagonal/>
    </border>
    <border>
      <left/>
      <right style="hair">
        <color indexed="64"/>
      </right>
      <top/>
      <bottom/>
      <diagonal/>
    </border>
    <border>
      <left/>
      <right/>
      <top style="dashed">
        <color indexed="64"/>
      </top>
      <bottom style="dotted">
        <color indexed="64"/>
      </bottom>
      <diagonal/>
    </border>
    <border>
      <left/>
      <right/>
      <top style="dashed">
        <color indexed="64"/>
      </top>
      <bottom style="hair">
        <color indexed="64"/>
      </bottom>
      <diagonal/>
    </border>
    <border>
      <left/>
      <right style="hair">
        <color indexed="64"/>
      </right>
      <top style="hair">
        <color indexed="64"/>
      </top>
      <bottom style="hair">
        <color indexed="64"/>
      </bottom>
      <diagonal/>
    </border>
    <border>
      <left/>
      <right/>
      <top style="hair">
        <color indexed="64"/>
      </top>
      <bottom/>
      <diagonal/>
    </border>
    <border>
      <left style="hair">
        <color indexed="64"/>
      </left>
      <right style="dotted">
        <color indexed="64"/>
      </right>
      <top style="hair">
        <color indexed="64"/>
      </top>
      <bottom style="hair">
        <color indexed="64"/>
      </bottom>
      <diagonal/>
    </border>
    <border>
      <left style="dotted">
        <color indexed="64"/>
      </left>
      <right style="hair">
        <color indexed="64"/>
      </right>
      <top style="dotted">
        <color indexed="64"/>
      </top>
      <bottom/>
      <diagonal/>
    </border>
    <border>
      <left style="dotted">
        <color indexed="64"/>
      </left>
      <right/>
      <top style="dashed">
        <color indexed="64"/>
      </top>
      <bottom style="dashed">
        <color indexed="64"/>
      </bottom>
      <diagonal/>
    </border>
    <border>
      <left style="dotted">
        <color indexed="64"/>
      </left>
      <right style="dotted">
        <color indexed="64"/>
      </right>
      <top style="dashed">
        <color indexed="64"/>
      </top>
      <bottom/>
      <diagonal/>
    </border>
    <border>
      <left/>
      <right style="medium">
        <color indexed="64"/>
      </right>
      <top style="dashed">
        <color indexed="64"/>
      </top>
      <bottom style="dotted">
        <color indexed="64"/>
      </bottom>
      <diagonal/>
    </border>
    <border>
      <left/>
      <right style="medium">
        <color indexed="64"/>
      </right>
      <top/>
      <bottom style="dashed">
        <color indexed="64"/>
      </bottom>
      <diagonal/>
    </border>
    <border>
      <left/>
      <right style="medium">
        <color indexed="64"/>
      </right>
      <top style="dashed">
        <color indexed="64"/>
      </top>
      <bottom style="dashed">
        <color indexed="64"/>
      </bottom>
      <diagonal/>
    </border>
    <border>
      <left style="hair">
        <color indexed="64"/>
      </left>
      <right style="medium">
        <color indexed="64"/>
      </right>
      <top style="dotted">
        <color indexed="64"/>
      </top>
      <bottom/>
      <diagonal/>
    </border>
    <border>
      <left/>
      <right style="medium">
        <color indexed="64"/>
      </right>
      <top style="dashed">
        <color indexed="64"/>
      </top>
      <bottom style="hair">
        <color indexed="64"/>
      </bottom>
      <diagonal/>
    </border>
    <border>
      <left/>
      <right style="medium">
        <color indexed="64"/>
      </right>
      <top/>
      <bottom style="dotted">
        <color indexed="64"/>
      </bottom>
      <diagonal/>
    </border>
  </borders>
  <cellStyleXfs count="25">
    <xf numFmtId="0" fontId="0" fillId="0" borderId="0"/>
    <xf numFmtId="16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alignment vertical="top"/>
    </xf>
    <xf numFmtId="0" fontId="2" fillId="0" borderId="0"/>
    <xf numFmtId="0" fontId="13" fillId="0" borderId="0"/>
    <xf numFmtId="0" fontId="2" fillId="0" borderId="0"/>
    <xf numFmtId="0" fontId="2" fillId="0" borderId="0"/>
    <xf numFmtId="0" fontId="2" fillId="0" borderId="0"/>
    <xf numFmtId="0" fontId="2" fillId="0" borderId="0"/>
    <xf numFmtId="0" fontId="12" fillId="0" borderId="0"/>
    <xf numFmtId="0" fontId="12" fillId="0" borderId="0"/>
    <xf numFmtId="0" fontId="12" fillId="0" borderId="0"/>
    <xf numFmtId="0" fontId="2" fillId="0" borderId="1" applyNumberFormat="0" applyFont="0" applyBorder="0" applyAlignment="0">
      <alignment horizontal="center" vertical="top"/>
    </xf>
    <xf numFmtId="0" fontId="2" fillId="0" borderId="1" applyNumberFormat="0" applyFont="0" applyBorder="0" applyAlignment="0">
      <alignment horizontal="center" vertical="top"/>
    </xf>
    <xf numFmtId="0" fontId="2" fillId="0" borderId="1" applyNumberFormat="0" applyFont="0" applyBorder="0" applyAlignment="0">
      <alignment horizontal="center" vertical="top"/>
    </xf>
    <xf numFmtId="0" fontId="2" fillId="0" borderId="1" applyNumberFormat="0" applyFont="0" applyBorder="0" applyAlignment="0">
      <alignment horizontal="center" vertical="top"/>
    </xf>
    <xf numFmtId="0" fontId="2" fillId="0" borderId="1" applyNumberFormat="0" applyFont="0" applyBorder="0" applyAlignment="0">
      <alignment horizontal="center" vertical="top"/>
    </xf>
    <xf numFmtId="165" fontId="2" fillId="0" borderId="0" applyFont="0" applyFill="0" applyBorder="0" applyAlignment="0" applyProtection="0"/>
    <xf numFmtId="164" fontId="12" fillId="0" borderId="0" applyFont="0" applyFill="0" applyBorder="0" applyAlignment="0" applyProtection="0"/>
    <xf numFmtId="165" fontId="12" fillId="0" borderId="0" applyFont="0" applyFill="0" applyBorder="0" applyAlignment="0" applyProtection="0"/>
  </cellStyleXfs>
  <cellXfs count="598">
    <xf numFmtId="0" fontId="0" fillId="0" borderId="0" xfId="0"/>
    <xf numFmtId="0" fontId="14" fillId="2" borderId="10" xfId="0" applyFont="1" applyFill="1" applyBorder="1" applyAlignment="1">
      <alignment horizontal="center" vertical="center"/>
    </xf>
    <xf numFmtId="0" fontId="14" fillId="2" borderId="11" xfId="0" applyFont="1" applyFill="1" applyBorder="1" applyAlignment="1">
      <alignment vertical="center"/>
    </xf>
    <xf numFmtId="0" fontId="14" fillId="2" borderId="0" xfId="0" applyFont="1" applyFill="1" applyBorder="1" applyAlignment="1">
      <alignment horizontal="center" vertical="center"/>
    </xf>
    <xf numFmtId="0" fontId="14" fillId="2" borderId="0" xfId="0" applyFont="1" applyFill="1" applyBorder="1" applyAlignment="1">
      <alignment vertical="center"/>
    </xf>
    <xf numFmtId="0" fontId="6" fillId="2" borderId="0" xfId="12" applyFont="1" applyFill="1" applyBorder="1" applyAlignment="1">
      <alignment horizontal="center"/>
    </xf>
    <xf numFmtId="0" fontId="5" fillId="2" borderId="0" xfId="12" applyFont="1" applyFill="1" applyBorder="1" applyAlignment="1">
      <alignment horizontal="left" indent="1"/>
    </xf>
    <xf numFmtId="0" fontId="5" fillId="2" borderId="0" xfId="12" applyFont="1" applyFill="1" applyBorder="1"/>
    <xf numFmtId="0" fontId="5" fillId="2" borderId="0" xfId="12" applyFont="1" applyFill="1" applyBorder="1" applyAlignment="1">
      <alignment horizontal="left"/>
    </xf>
    <xf numFmtId="16" fontId="5" fillId="2" borderId="0" xfId="12" quotePrefix="1" applyNumberFormat="1" applyFont="1" applyFill="1" applyBorder="1"/>
    <xf numFmtId="165" fontId="5" fillId="2" borderId="0" xfId="4" applyFont="1" applyFill="1" applyBorder="1" applyAlignment="1">
      <alignment horizontal="right"/>
    </xf>
    <xf numFmtId="0" fontId="7" fillId="2" borderId="0" xfId="10" applyFont="1" applyFill="1" applyBorder="1" applyAlignment="1">
      <alignment horizontal="left" vertical="center" indent="1"/>
    </xf>
    <xf numFmtId="0" fontId="7" fillId="2" borderId="0" xfId="10" applyFont="1" applyFill="1" applyBorder="1" applyAlignment="1">
      <alignment vertical="center"/>
    </xf>
    <xf numFmtId="0" fontId="6" fillId="2" borderId="0" xfId="12" applyFont="1" applyFill="1" applyBorder="1"/>
    <xf numFmtId="0" fontId="5" fillId="2" borderId="0" xfId="12" applyFont="1" applyFill="1" applyBorder="1" applyAlignment="1">
      <alignment vertical="center"/>
    </xf>
    <xf numFmtId="0" fontId="8" fillId="2" borderId="0" xfId="12" applyFont="1" applyFill="1" applyBorder="1" applyAlignment="1">
      <alignment horizontal="left" indent="1"/>
    </xf>
    <xf numFmtId="165" fontId="5" fillId="2" borderId="0" xfId="4" applyFont="1" applyFill="1" applyBorder="1"/>
    <xf numFmtId="0" fontId="6" fillId="2" borderId="0" xfId="12" applyFont="1" applyFill="1" applyAlignment="1">
      <alignment horizontal="center"/>
    </xf>
    <xf numFmtId="0" fontId="5" fillId="2" borderId="0" xfId="12" applyFont="1" applyFill="1" applyAlignment="1">
      <alignment horizontal="left" indent="1"/>
    </xf>
    <xf numFmtId="0" fontId="5" fillId="2" borderId="0" xfId="12" applyFont="1" applyFill="1"/>
    <xf numFmtId="165" fontId="5" fillId="2" borderId="0" xfId="4" applyFont="1" applyFill="1"/>
    <xf numFmtId="0" fontId="1" fillId="2" borderId="8" xfId="6" applyFont="1" applyFill="1" applyBorder="1" applyAlignment="1">
      <alignment horizontal="center" vertical="center" wrapText="1"/>
    </xf>
    <xf numFmtId="2" fontId="3" fillId="2" borderId="9" xfId="6" applyNumberFormat="1" applyFont="1" applyFill="1" applyBorder="1" applyAlignment="1">
      <alignment horizontal="center" vertical="center" wrapText="1"/>
    </xf>
    <xf numFmtId="2" fontId="10" fillId="2" borderId="21" xfId="0" applyNumberFormat="1" applyFont="1" applyFill="1" applyBorder="1" applyAlignment="1">
      <alignment horizontal="right" vertical="center"/>
    </xf>
    <xf numFmtId="2" fontId="14" fillId="2" borderId="0" xfId="0" applyNumberFormat="1" applyFont="1" applyFill="1" applyBorder="1" applyAlignment="1">
      <alignment horizontal="center" vertical="center"/>
    </xf>
    <xf numFmtId="2" fontId="14" fillId="2" borderId="0" xfId="0" applyNumberFormat="1" applyFont="1" applyFill="1" applyBorder="1" applyAlignment="1">
      <alignment horizontal="right" vertical="center"/>
    </xf>
    <xf numFmtId="0" fontId="10" fillId="2" borderId="0" xfId="0" applyFont="1" applyFill="1" applyBorder="1" applyAlignment="1">
      <alignment horizontal="left" vertical="center" wrapText="1"/>
    </xf>
    <xf numFmtId="2" fontId="3" fillId="2" borderId="0" xfId="6" applyNumberFormat="1" applyFont="1" applyFill="1" applyBorder="1" applyAlignment="1">
      <alignment horizontal="center" vertical="center"/>
    </xf>
    <xf numFmtId="2" fontId="1" fillId="2" borderId="0" xfId="0" applyNumberFormat="1" applyFont="1" applyFill="1" applyBorder="1" applyAlignment="1">
      <alignment horizontal="right" vertical="center"/>
    </xf>
    <xf numFmtId="0" fontId="15" fillId="2" borderId="0" xfId="0" applyFont="1" applyFill="1" applyBorder="1" applyAlignment="1">
      <alignment vertical="center"/>
    </xf>
    <xf numFmtId="0" fontId="4" fillId="2" borderId="9" xfId="0" applyFont="1" applyFill="1" applyBorder="1" applyAlignment="1">
      <alignment horizontal="left" vertical="center" wrapText="1"/>
    </xf>
    <xf numFmtId="0" fontId="1" fillId="2" borderId="75" xfId="6" applyFont="1" applyFill="1" applyBorder="1" applyAlignment="1">
      <alignment horizontal="center" vertical="center"/>
    </xf>
    <xf numFmtId="0" fontId="11" fillId="2" borderId="16" xfId="0" applyFont="1" applyFill="1" applyBorder="1" applyAlignment="1">
      <alignment horizontal="center" vertical="center"/>
    </xf>
    <xf numFmtId="2" fontId="0" fillId="3" borderId="0" xfId="0" applyNumberFormat="1" applyFill="1" applyAlignment="1">
      <alignment wrapText="1"/>
    </xf>
    <xf numFmtId="0" fontId="0" fillId="3" borderId="0" xfId="0" applyFill="1"/>
    <xf numFmtId="0" fontId="0" fillId="3" borderId="0" xfId="0" applyFill="1" applyBorder="1"/>
    <xf numFmtId="0" fontId="16" fillId="3" borderId="0" xfId="0" applyFont="1" applyFill="1" applyBorder="1" applyAlignment="1">
      <alignment horizontal="left"/>
    </xf>
    <xf numFmtId="0" fontId="0" fillId="2" borderId="0" xfId="0" applyFill="1"/>
    <xf numFmtId="0" fontId="0" fillId="3" borderId="83" xfId="0" applyFill="1" applyBorder="1"/>
    <xf numFmtId="0" fontId="0" fillId="2" borderId="83" xfId="0" applyFill="1" applyBorder="1"/>
    <xf numFmtId="2" fontId="0" fillId="2" borderId="83" xfId="0" applyNumberFormat="1" applyFill="1" applyBorder="1" applyAlignment="1">
      <alignment wrapText="1"/>
    </xf>
    <xf numFmtId="2" fontId="0" fillId="2" borderId="0" xfId="0" applyNumberFormat="1" applyFill="1" applyAlignment="1">
      <alignment wrapText="1"/>
    </xf>
    <xf numFmtId="0" fontId="3" fillId="2" borderId="0" xfId="0" applyFont="1" applyFill="1" applyBorder="1" applyAlignment="1">
      <alignment horizontal="center"/>
    </xf>
    <xf numFmtId="0" fontId="3" fillId="2" borderId="0" xfId="0" applyFont="1" applyFill="1" applyBorder="1" applyAlignment="1">
      <alignment horizontal="left" indent="1"/>
    </xf>
    <xf numFmtId="1" fontId="3" fillId="2" borderId="0" xfId="0" applyNumberFormat="1" applyFont="1" applyFill="1" applyBorder="1" applyAlignment="1">
      <alignment horizontal="center"/>
    </xf>
    <xf numFmtId="43" fontId="3" fillId="2" borderId="0" xfId="3" applyNumberFormat="1" applyFont="1" applyFill="1" applyBorder="1"/>
    <xf numFmtId="0" fontId="3" fillId="2" borderId="0" xfId="0" applyFont="1" applyFill="1"/>
    <xf numFmtId="165" fontId="3" fillId="2" borderId="0" xfId="0" applyNumberFormat="1" applyFont="1" applyFill="1"/>
    <xf numFmtId="0" fontId="15" fillId="2" borderId="30" xfId="0" applyFont="1" applyFill="1" applyBorder="1" applyAlignment="1">
      <alignment vertical="center"/>
    </xf>
    <xf numFmtId="0" fontId="14" fillId="2" borderId="83" xfId="0" applyFont="1" applyFill="1" applyBorder="1" applyAlignment="1">
      <alignment horizontal="center" vertical="center"/>
    </xf>
    <xf numFmtId="2" fontId="14" fillId="2" borderId="83" xfId="0" applyNumberFormat="1" applyFont="1" applyFill="1" applyBorder="1" applyAlignment="1">
      <alignment horizontal="center" vertical="center"/>
    </xf>
    <xf numFmtId="2" fontId="14" fillId="2" borderId="83" xfId="0" applyNumberFormat="1" applyFont="1" applyFill="1" applyBorder="1" applyAlignment="1">
      <alignment horizontal="right" vertical="center"/>
    </xf>
    <xf numFmtId="0" fontId="11" fillId="2" borderId="85" xfId="0" applyFont="1" applyFill="1" applyBorder="1" applyAlignment="1">
      <alignment horizontal="center" vertical="center"/>
    </xf>
    <xf numFmtId="0" fontId="3" fillId="2" borderId="86" xfId="0" applyFont="1" applyFill="1" applyBorder="1" applyAlignment="1">
      <alignment horizontal="center"/>
    </xf>
    <xf numFmtId="43" fontId="3" fillId="2" borderId="63" xfId="3" applyNumberFormat="1" applyFont="1" applyFill="1" applyBorder="1"/>
    <xf numFmtId="0" fontId="0" fillId="3" borderId="63" xfId="0" applyFill="1" applyBorder="1"/>
    <xf numFmtId="0" fontId="0" fillId="3" borderId="70" xfId="0" applyFill="1" applyBorder="1"/>
    <xf numFmtId="0" fontId="14" fillId="3" borderId="0" xfId="0" applyFont="1" applyFill="1" applyBorder="1" applyAlignment="1">
      <alignment vertical="center"/>
    </xf>
    <xf numFmtId="2" fontId="14" fillId="3" borderId="0" xfId="0" applyNumberFormat="1" applyFont="1" applyFill="1" applyBorder="1" applyAlignment="1">
      <alignment horizontal="center" vertical="center"/>
    </xf>
    <xf numFmtId="0" fontId="14" fillId="3" borderId="0" xfId="0" applyFont="1" applyFill="1" applyBorder="1" applyAlignment="1">
      <alignment horizontal="center" vertical="center"/>
    </xf>
    <xf numFmtId="2" fontId="14" fillId="3" borderId="0" xfId="0" applyNumberFormat="1" applyFont="1" applyFill="1" applyBorder="1" applyAlignment="1">
      <alignment horizontal="right" vertical="center"/>
    </xf>
    <xf numFmtId="0" fontId="3" fillId="3" borderId="0" xfId="0" applyFont="1" applyFill="1" applyBorder="1" applyAlignment="1">
      <alignment horizontal="center"/>
    </xf>
    <xf numFmtId="0" fontId="3" fillId="3" borderId="0" xfId="0" applyFont="1" applyFill="1" applyBorder="1" applyAlignment="1">
      <alignment horizontal="left" indent="1"/>
    </xf>
    <xf numFmtId="1" fontId="3" fillId="3" borderId="0" xfId="0" applyNumberFormat="1" applyFont="1" applyFill="1" applyBorder="1" applyAlignment="1">
      <alignment horizontal="center"/>
    </xf>
    <xf numFmtId="43" fontId="3" fillId="3" borderId="0" xfId="3" applyNumberFormat="1" applyFont="1" applyFill="1" applyBorder="1"/>
    <xf numFmtId="0" fontId="3" fillId="3" borderId="0" xfId="0" applyFont="1" applyFill="1"/>
    <xf numFmtId="165" fontId="3" fillId="3" borderId="0" xfId="0" applyNumberFormat="1" applyFont="1" applyFill="1"/>
    <xf numFmtId="0" fontId="3" fillId="3" borderId="0" xfId="0" applyFont="1" applyFill="1" applyBorder="1"/>
    <xf numFmtId="165" fontId="3" fillId="3" borderId="0" xfId="0" applyNumberFormat="1" applyFont="1" applyFill="1" applyBorder="1"/>
    <xf numFmtId="0" fontId="6" fillId="3" borderId="0" xfId="12" applyFont="1" applyFill="1" applyAlignment="1">
      <alignment horizontal="center"/>
    </xf>
    <xf numFmtId="0" fontId="5" fillId="3" borderId="0" xfId="12" applyFont="1" applyFill="1" applyAlignment="1">
      <alignment horizontal="left" indent="1"/>
    </xf>
    <xf numFmtId="0" fontId="5" fillId="3" borderId="0" xfId="12" applyFont="1" applyFill="1"/>
    <xf numFmtId="0" fontId="5" fillId="3" borderId="0" xfId="12" applyFont="1" applyFill="1" applyBorder="1"/>
    <xf numFmtId="165" fontId="5" fillId="3" borderId="0" xfId="4" applyFont="1" applyFill="1"/>
    <xf numFmtId="0" fontId="5" fillId="3" borderId="0" xfId="12" applyFont="1" applyFill="1" applyBorder="1" applyAlignment="1">
      <alignment horizontal="left" indent="1"/>
    </xf>
    <xf numFmtId="0" fontId="6" fillId="3" borderId="0" xfId="12" applyFont="1" applyFill="1" applyBorder="1" applyAlignment="1">
      <alignment horizontal="center" vertical="center"/>
    </xf>
    <xf numFmtId="0" fontId="5" fillId="3" borderId="0" xfId="12" applyFont="1" applyFill="1" applyBorder="1" applyAlignment="1">
      <alignment horizontal="left"/>
    </xf>
    <xf numFmtId="0" fontId="6" fillId="3" borderId="0" xfId="12" applyFont="1" applyFill="1" applyBorder="1" applyAlignment="1">
      <alignment horizontal="center"/>
    </xf>
    <xf numFmtId="165" fontId="5" fillId="3" borderId="0" xfId="4" applyFont="1" applyFill="1" applyBorder="1"/>
    <xf numFmtId="0" fontId="5" fillId="3" borderId="0" xfId="12" applyFont="1" applyFill="1" applyAlignment="1">
      <alignment wrapText="1"/>
    </xf>
    <xf numFmtId="0" fontId="6" fillId="3" borderId="0" xfId="12" applyFont="1" applyFill="1"/>
    <xf numFmtId="0" fontId="5" fillId="3" borderId="0" xfId="12" applyFont="1" applyFill="1" applyAlignment="1">
      <alignment horizontal="left"/>
    </xf>
    <xf numFmtId="0" fontId="6" fillId="2" borderId="2" xfId="12" applyFont="1" applyFill="1" applyBorder="1" applyAlignment="1">
      <alignment horizontal="center"/>
    </xf>
    <xf numFmtId="0" fontId="6" fillId="2" borderId="0" xfId="12" applyFont="1" applyFill="1" applyBorder="1" applyAlignment="1">
      <alignment horizontal="left" indent="1"/>
    </xf>
    <xf numFmtId="165" fontId="5" fillId="2" borderId="3" xfId="4" applyFont="1" applyFill="1" applyBorder="1"/>
    <xf numFmtId="0" fontId="6" fillId="2" borderId="5" xfId="12" applyFont="1" applyFill="1" applyBorder="1" applyAlignment="1">
      <alignment horizontal="center"/>
    </xf>
    <xf numFmtId="165" fontId="6" fillId="2" borderId="3" xfId="4" applyFont="1" applyFill="1" applyBorder="1"/>
    <xf numFmtId="165" fontId="5" fillId="2" borderId="4" xfId="4" applyFont="1" applyFill="1" applyBorder="1"/>
    <xf numFmtId="0" fontId="6" fillId="2" borderId="2" xfId="12" applyFont="1" applyFill="1" applyBorder="1" applyAlignment="1">
      <alignment horizontal="center" wrapText="1"/>
    </xf>
    <xf numFmtId="0" fontId="5" fillId="2" borderId="0" xfId="12" applyFont="1" applyFill="1" applyBorder="1" applyAlignment="1">
      <alignment wrapText="1"/>
    </xf>
    <xf numFmtId="165" fontId="5" fillId="2" borderId="3" xfId="4" applyFont="1" applyFill="1" applyBorder="1" applyAlignment="1">
      <alignment wrapText="1"/>
    </xf>
    <xf numFmtId="0" fontId="7" fillId="2" borderId="0" xfId="12" applyFont="1" applyFill="1" applyBorder="1" applyAlignment="1">
      <alignment horizontal="left" indent="1"/>
    </xf>
    <xf numFmtId="0" fontId="8" fillId="2" borderId="6" xfId="12" applyFont="1" applyFill="1" applyBorder="1" applyAlignment="1">
      <alignment horizontal="left" indent="1"/>
    </xf>
    <xf numFmtId="165" fontId="5" fillId="2" borderId="3" xfId="4" applyFont="1" applyFill="1" applyBorder="1" applyAlignment="1">
      <alignment horizontal="right"/>
    </xf>
    <xf numFmtId="0" fontId="18" fillId="3" borderId="0" xfId="0" applyFont="1" applyFill="1" applyBorder="1" applyAlignment="1">
      <alignment vertical="center"/>
    </xf>
    <xf numFmtId="0" fontId="14" fillId="2" borderId="83" xfId="0" applyFont="1" applyFill="1" applyBorder="1" applyAlignment="1">
      <alignment vertical="center"/>
    </xf>
    <xf numFmtId="0" fontId="14" fillId="3" borderId="83" xfId="0" applyFont="1" applyFill="1" applyBorder="1" applyAlignment="1">
      <alignment vertical="center"/>
    </xf>
    <xf numFmtId="0" fontId="3" fillId="2" borderId="92" xfId="0" applyFont="1" applyFill="1" applyBorder="1" applyAlignment="1">
      <alignment horizontal="center"/>
    </xf>
    <xf numFmtId="0" fontId="3" fillId="2" borderId="93" xfId="0" applyFont="1" applyFill="1" applyBorder="1" applyAlignment="1">
      <alignment horizontal="left" indent="1"/>
    </xf>
    <xf numFmtId="1" fontId="3" fillId="2" borderId="93" xfId="0" applyNumberFormat="1" applyFont="1" applyFill="1" applyBorder="1" applyAlignment="1">
      <alignment horizontal="center"/>
    </xf>
    <xf numFmtId="43" fontId="3" fillId="2" borderId="94" xfId="3" applyNumberFormat="1" applyFont="1" applyFill="1" applyBorder="1"/>
    <xf numFmtId="2" fontId="9" fillId="3" borderId="0" xfId="0" applyNumberFormat="1" applyFont="1" applyFill="1" applyBorder="1" applyAlignment="1">
      <alignment horizontal="right" vertical="center"/>
    </xf>
    <xf numFmtId="2" fontId="3" fillId="3" borderId="0" xfId="6" applyNumberFormat="1" applyFont="1" applyFill="1" applyBorder="1" applyAlignment="1">
      <alignment horizontal="center" vertical="center" wrapText="1"/>
    </xf>
    <xf numFmtId="165" fontId="6" fillId="2" borderId="4" xfId="4" applyFont="1" applyFill="1" applyBorder="1"/>
    <xf numFmtId="0" fontId="1" fillId="4" borderId="13" xfId="0" applyFont="1" applyFill="1" applyBorder="1" applyAlignment="1">
      <alignment horizontal="center" vertical="center" wrapText="1"/>
    </xf>
    <xf numFmtId="0" fontId="1" fillId="4" borderId="15" xfId="0" applyFont="1" applyFill="1" applyBorder="1" applyAlignment="1">
      <alignment horizontal="center" vertical="center" wrapText="1"/>
    </xf>
    <xf numFmtId="2" fontId="1" fillId="4" borderId="15" xfId="0" applyNumberFormat="1" applyFont="1" applyFill="1" applyBorder="1" applyAlignment="1">
      <alignment horizontal="center" vertical="center" wrapText="1"/>
    </xf>
    <xf numFmtId="2" fontId="1" fillId="4" borderId="20" xfId="4" applyNumberFormat="1" applyFont="1" applyFill="1" applyBorder="1" applyAlignment="1">
      <alignment horizontal="right" vertical="center" wrapText="1"/>
    </xf>
    <xf numFmtId="0" fontId="1" fillId="4" borderId="107" xfId="0" applyFont="1" applyFill="1" applyBorder="1" applyAlignment="1">
      <alignment horizontal="center" vertical="center" wrapText="1"/>
    </xf>
    <xf numFmtId="0" fontId="1" fillId="4" borderId="108" xfId="0" applyFont="1" applyFill="1" applyBorder="1" applyAlignment="1">
      <alignment horizontal="center" vertical="center"/>
    </xf>
    <xf numFmtId="4" fontId="1" fillId="4" borderId="109" xfId="0" applyNumberFormat="1" applyFont="1" applyFill="1" applyBorder="1" applyAlignment="1">
      <alignment horizontal="center" vertical="center" wrapText="1"/>
    </xf>
    <xf numFmtId="0" fontId="1" fillId="2" borderId="44" xfId="0" applyFont="1" applyFill="1" applyBorder="1" applyAlignment="1">
      <alignment horizontal="left" vertical="top" wrapText="1"/>
    </xf>
    <xf numFmtId="0" fontId="1" fillId="2" borderId="45" xfId="0" applyFont="1" applyFill="1" applyBorder="1" applyAlignment="1">
      <alignment horizontal="left" vertical="top" wrapText="1"/>
    </xf>
    <xf numFmtId="0" fontId="1" fillId="2" borderId="46" xfId="0" applyFont="1" applyFill="1" applyBorder="1" applyAlignment="1">
      <alignment horizontal="left" vertical="top" wrapText="1"/>
    </xf>
    <xf numFmtId="0" fontId="21" fillId="2" borderId="0" xfId="0" applyFont="1" applyFill="1" applyAlignment="1">
      <alignment horizontal="left" vertical="top" wrapText="1"/>
    </xf>
    <xf numFmtId="2" fontId="21" fillId="2" borderId="0" xfId="0" applyNumberFormat="1" applyFont="1" applyFill="1" applyAlignment="1">
      <alignment horizontal="left" vertical="top" wrapText="1"/>
    </xf>
    <xf numFmtId="0" fontId="22" fillId="3" borderId="0" xfId="0" applyFont="1" applyFill="1" applyBorder="1" applyAlignment="1">
      <alignment horizontal="center" vertical="center"/>
    </xf>
    <xf numFmtId="0" fontId="22" fillId="3" borderId="0" xfId="0" applyFont="1" applyFill="1" applyBorder="1" applyAlignment="1">
      <alignment vertical="center"/>
    </xf>
    <xf numFmtId="2" fontId="22" fillId="3" borderId="0" xfId="0" applyNumberFormat="1" applyFont="1" applyFill="1" applyBorder="1" applyAlignment="1">
      <alignment horizontal="center" vertical="center"/>
    </xf>
    <xf numFmtId="2" fontId="22" fillId="3" borderId="0" xfId="0" applyNumberFormat="1" applyFont="1" applyFill="1" applyBorder="1" applyAlignment="1">
      <alignment horizontal="right" vertical="center"/>
    </xf>
    <xf numFmtId="0" fontId="22" fillId="2" borderId="41" xfId="0" applyFont="1" applyFill="1" applyBorder="1" applyAlignment="1">
      <alignment horizontal="center" vertical="center"/>
    </xf>
    <xf numFmtId="0" fontId="22" fillId="2" borderId="42" xfId="0" applyFont="1" applyFill="1" applyBorder="1" applyAlignment="1">
      <alignment vertical="center"/>
    </xf>
    <xf numFmtId="2" fontId="22" fillId="2" borderId="42" xfId="0" applyNumberFormat="1" applyFont="1" applyFill="1" applyBorder="1" applyAlignment="1">
      <alignment horizontal="center" vertical="center"/>
    </xf>
    <xf numFmtId="2" fontId="22" fillId="2" borderId="43" xfId="0" applyNumberFormat="1" applyFont="1" applyFill="1" applyBorder="1" applyAlignment="1">
      <alignment horizontal="right" vertical="center"/>
    </xf>
    <xf numFmtId="0" fontId="23" fillId="2" borderId="24" xfId="0" applyFont="1" applyFill="1" applyBorder="1" applyAlignment="1">
      <alignment horizontal="center" vertical="center" wrapText="1"/>
    </xf>
    <xf numFmtId="0" fontId="23" fillId="2" borderId="25" xfId="0" applyFont="1" applyFill="1" applyBorder="1" applyAlignment="1">
      <alignment horizontal="center" vertical="center" wrapText="1"/>
    </xf>
    <xf numFmtId="2" fontId="23" fillId="2" borderId="25" xfId="0" applyNumberFormat="1" applyFont="1" applyFill="1" applyBorder="1" applyAlignment="1">
      <alignment horizontal="center" vertical="center" wrapText="1"/>
    </xf>
    <xf numFmtId="2" fontId="23" fillId="2" borderId="26" xfId="4" applyNumberFormat="1" applyFont="1" applyFill="1" applyBorder="1" applyAlignment="1">
      <alignment horizontal="right" vertical="center" wrapText="1"/>
    </xf>
    <xf numFmtId="0" fontId="23" fillId="2" borderId="8" xfId="6" applyFont="1" applyFill="1" applyBorder="1" applyAlignment="1">
      <alignment horizontal="center" vertical="center" wrapText="1"/>
    </xf>
    <xf numFmtId="0" fontId="24" fillId="2" borderId="9" xfId="0" applyFont="1" applyFill="1" applyBorder="1" applyAlignment="1">
      <alignment horizontal="left" vertical="center" wrapText="1"/>
    </xf>
    <xf numFmtId="2" fontId="25" fillId="2" borderId="9" xfId="6" applyNumberFormat="1" applyFont="1" applyFill="1" applyBorder="1" applyAlignment="1">
      <alignment horizontal="center" vertical="center" wrapText="1"/>
    </xf>
    <xf numFmtId="2" fontId="25" fillId="2" borderId="21" xfId="0" applyNumberFormat="1" applyFont="1" applyFill="1" applyBorder="1" applyAlignment="1">
      <alignment horizontal="right" vertical="center"/>
    </xf>
    <xf numFmtId="0" fontId="23" fillId="2" borderId="8" xfId="0" applyFont="1" applyFill="1" applyBorder="1" applyAlignment="1">
      <alignment horizontal="center" vertical="center"/>
    </xf>
    <xf numFmtId="2" fontId="24" fillId="2" borderId="9" xfId="0" applyNumberFormat="1" applyFont="1" applyFill="1" applyBorder="1" applyAlignment="1">
      <alignment horizontal="center" vertical="center" wrapText="1"/>
    </xf>
    <xf numFmtId="164" fontId="25" fillId="2" borderId="21" xfId="23" applyFont="1" applyFill="1" applyBorder="1" applyAlignment="1">
      <alignment horizontal="right" vertical="center"/>
    </xf>
    <xf numFmtId="0" fontId="26" fillId="2" borderId="9" xfId="0" applyFont="1" applyFill="1" applyBorder="1" applyAlignment="1">
      <alignment horizontal="left" vertical="center" wrapText="1"/>
    </xf>
    <xf numFmtId="2" fontId="25" fillId="2" borderId="9" xfId="10" applyNumberFormat="1" applyFont="1" applyFill="1" applyBorder="1" applyAlignment="1">
      <alignment horizontal="center"/>
    </xf>
    <xf numFmtId="165" fontId="25" fillId="2" borderId="9" xfId="24" applyFont="1" applyFill="1" applyBorder="1" applyAlignment="1">
      <alignment horizontal="center" vertical="center" wrapText="1"/>
    </xf>
    <xf numFmtId="0" fontId="23" fillId="2" borderId="9" xfId="0" applyFont="1" applyFill="1" applyBorder="1" applyAlignment="1">
      <alignment horizontal="left" vertical="center" wrapText="1"/>
    </xf>
    <xf numFmtId="0" fontId="25" fillId="2" borderId="8" xfId="0" applyFont="1" applyFill="1" applyBorder="1" applyAlignment="1">
      <alignment horizontal="center"/>
    </xf>
    <xf numFmtId="0" fontId="25" fillId="2" borderId="9" xfId="0" applyFont="1" applyFill="1" applyBorder="1" applyAlignment="1">
      <alignment horizontal="left" indent="1"/>
    </xf>
    <xf numFmtId="2" fontId="25" fillId="2" borderId="9" xfId="0" applyNumberFormat="1" applyFont="1" applyFill="1" applyBorder="1" applyAlignment="1">
      <alignment horizontal="center"/>
    </xf>
    <xf numFmtId="0" fontId="23" fillId="2" borderId="8" xfId="0" applyFont="1" applyFill="1" applyBorder="1" applyAlignment="1">
      <alignment horizontal="center"/>
    </xf>
    <xf numFmtId="0" fontId="24" fillId="2" borderId="9" xfId="0" applyFont="1" applyFill="1" applyBorder="1" applyAlignment="1">
      <alignment horizontal="left" indent="1"/>
    </xf>
    <xf numFmtId="0" fontId="24" fillId="2" borderId="29" xfId="0" applyFont="1" applyFill="1" applyBorder="1" applyAlignment="1">
      <alignment wrapText="1"/>
    </xf>
    <xf numFmtId="0" fontId="25" fillId="2" borderId="9" xfId="0" applyFont="1" applyFill="1" applyBorder="1" applyAlignment="1">
      <alignment horizontal="left" wrapText="1" indent="1"/>
    </xf>
    <xf numFmtId="0" fontId="24" fillId="2" borderId="0" xfId="0" applyFont="1" applyFill="1" applyBorder="1" applyAlignment="1">
      <alignment horizontal="left" indent="1"/>
    </xf>
    <xf numFmtId="0" fontId="23" fillId="2" borderId="9" xfId="0" applyFont="1" applyFill="1" applyBorder="1" applyAlignment="1">
      <alignment horizontal="left" indent="1"/>
    </xf>
    <xf numFmtId="0" fontId="25" fillId="2" borderId="0" xfId="0" applyFont="1" applyFill="1" applyBorder="1" applyAlignment="1">
      <alignment vertical="center"/>
    </xf>
    <xf numFmtId="0" fontId="24" fillId="2" borderId="9" xfId="0" applyFont="1" applyFill="1" applyBorder="1" applyAlignment="1">
      <alignment horizontal="left" wrapText="1" indent="1"/>
    </xf>
    <xf numFmtId="0" fontId="23" fillId="2" borderId="9" xfId="0" applyFont="1" applyFill="1" applyBorder="1" applyAlignment="1">
      <alignment horizontal="left" wrapText="1" indent="1"/>
    </xf>
    <xf numFmtId="0" fontId="26" fillId="2" borderId="8" xfId="0" applyFont="1" applyFill="1" applyBorder="1" applyAlignment="1">
      <alignment horizontal="center"/>
    </xf>
    <xf numFmtId="0" fontId="26" fillId="2" borderId="9" xfId="0" applyFont="1" applyFill="1" applyBorder="1" applyAlignment="1">
      <alignment horizontal="left" wrapText="1" indent="1"/>
    </xf>
    <xf numFmtId="0" fontId="28" fillId="2" borderId="9" xfId="0" applyFont="1" applyFill="1" applyBorder="1" applyAlignment="1">
      <alignment horizontal="left" wrapText="1" indent="1"/>
    </xf>
    <xf numFmtId="2" fontId="28" fillId="2" borderId="9" xfId="10" applyNumberFormat="1" applyFont="1" applyFill="1" applyBorder="1" applyAlignment="1">
      <alignment horizontal="center" vertical="center"/>
    </xf>
    <xf numFmtId="2" fontId="28" fillId="2" borderId="9" xfId="6" applyNumberFormat="1" applyFont="1" applyFill="1" applyBorder="1" applyAlignment="1">
      <alignment horizontal="center" vertical="center" wrapText="1"/>
    </xf>
    <xf numFmtId="164" fontId="28" fillId="2" borderId="21" xfId="23" applyFont="1" applyFill="1" applyBorder="1" applyAlignment="1">
      <alignment horizontal="right" vertical="center"/>
    </xf>
    <xf numFmtId="0" fontId="24" fillId="2" borderId="9" xfId="0" applyFont="1" applyFill="1" applyBorder="1" applyAlignment="1">
      <alignment horizontal="center" vertical="top" wrapText="1"/>
    </xf>
    <xf numFmtId="2" fontId="28" fillId="2" borderId="21" xfId="0" applyNumberFormat="1" applyFont="1" applyFill="1" applyBorder="1" applyAlignment="1">
      <alignment horizontal="right" vertical="center"/>
    </xf>
    <xf numFmtId="2" fontId="23" fillId="2" borderId="9" xfId="6" applyNumberFormat="1" applyFont="1" applyFill="1" applyBorder="1" applyAlignment="1">
      <alignment horizontal="center" vertical="center" wrapText="1"/>
    </xf>
    <xf numFmtId="2" fontId="23" fillId="2" borderId="21" xfId="0" applyNumberFormat="1" applyFont="1" applyFill="1" applyBorder="1" applyAlignment="1">
      <alignment horizontal="right" vertical="center"/>
    </xf>
    <xf numFmtId="0" fontId="25" fillId="2" borderId="8" xfId="6" applyFont="1" applyFill="1" applyBorder="1" applyAlignment="1">
      <alignment horizontal="center" vertical="center" wrapText="1"/>
    </xf>
    <xf numFmtId="0" fontId="25" fillId="2" borderId="9" xfId="0" applyFont="1" applyFill="1" applyBorder="1" applyAlignment="1">
      <alignment horizontal="left" vertical="center" wrapText="1" indent="1"/>
    </xf>
    <xf numFmtId="2" fontId="25" fillId="2" borderId="9" xfId="10" applyNumberFormat="1" applyFont="1" applyFill="1" applyBorder="1" applyAlignment="1">
      <alignment horizontal="center" vertical="center"/>
    </xf>
    <xf numFmtId="0" fontId="23" fillId="2" borderId="9" xfId="0" applyFont="1" applyFill="1" applyBorder="1" applyAlignment="1">
      <alignment horizontal="left" vertical="center" wrapText="1" indent="1"/>
    </xf>
    <xf numFmtId="0" fontId="25" fillId="2" borderId="9" xfId="0" applyFont="1" applyFill="1" applyBorder="1" applyAlignment="1">
      <alignment horizontal="left" vertical="top" wrapText="1"/>
    </xf>
    <xf numFmtId="0" fontId="25" fillId="2" borderId="12" xfId="0" applyFont="1" applyFill="1" applyBorder="1" applyAlignment="1">
      <alignment horizontal="left" vertical="center" wrapText="1"/>
    </xf>
    <xf numFmtId="2" fontId="25" fillId="2" borderId="18" xfId="6" applyNumberFormat="1" applyFont="1" applyFill="1" applyBorder="1" applyAlignment="1">
      <alignment horizontal="center" vertical="center" wrapText="1"/>
    </xf>
    <xf numFmtId="0" fontId="25" fillId="2" borderId="12" xfId="0" applyFont="1" applyFill="1" applyBorder="1" applyAlignment="1">
      <alignment horizontal="left" vertical="top" wrapText="1" indent="1"/>
    </xf>
    <xf numFmtId="2" fontId="25" fillId="2" borderId="0" xfId="0" applyNumberFormat="1" applyFont="1" applyFill="1" applyBorder="1" applyAlignment="1">
      <alignment horizontal="center" vertical="center"/>
    </xf>
    <xf numFmtId="0" fontId="25" fillId="2" borderId="9" xfId="6" applyFont="1" applyFill="1" applyBorder="1" applyAlignment="1">
      <alignment horizontal="left" vertical="center" wrapText="1"/>
    </xf>
    <xf numFmtId="0" fontId="25" fillId="2" borderId="12" xfId="6" applyFont="1" applyFill="1" applyBorder="1" applyAlignment="1">
      <alignment horizontal="left" vertical="center" wrapText="1"/>
    </xf>
    <xf numFmtId="0" fontId="23" fillId="2" borderId="12" xfId="6" applyFont="1" applyFill="1" applyBorder="1" applyAlignment="1">
      <alignment horizontal="left" vertical="center" wrapText="1"/>
    </xf>
    <xf numFmtId="0" fontId="26" fillId="2" borderId="12" xfId="6" applyFont="1" applyFill="1" applyBorder="1" applyAlignment="1">
      <alignment horizontal="left" vertical="center" wrapText="1"/>
    </xf>
    <xf numFmtId="0" fontId="24" fillId="2" borderId="12" xfId="6" applyFont="1" applyFill="1" applyBorder="1" applyAlignment="1">
      <alignment horizontal="left" vertical="center" wrapText="1"/>
    </xf>
    <xf numFmtId="2" fontId="25" fillId="2" borderId="27" xfId="10" applyNumberFormat="1" applyFont="1" applyFill="1" applyBorder="1" applyAlignment="1">
      <alignment horizontal="center" vertical="center"/>
    </xf>
    <xf numFmtId="2" fontId="25" fillId="2" borderId="30" xfId="10" applyNumberFormat="1" applyFont="1" applyFill="1" applyBorder="1" applyAlignment="1">
      <alignment horizontal="center" vertical="center"/>
    </xf>
    <xf numFmtId="0" fontId="28" fillId="2" borderId="12" xfId="0" applyFont="1" applyFill="1" applyBorder="1" applyAlignment="1">
      <alignment horizontal="left" vertical="center" wrapText="1" indent="1"/>
    </xf>
    <xf numFmtId="2" fontId="28" fillId="2" borderId="22" xfId="10" applyNumberFormat="1" applyFont="1" applyFill="1" applyBorder="1" applyAlignment="1">
      <alignment horizontal="center" vertical="center"/>
    </xf>
    <xf numFmtId="2" fontId="28" fillId="2" borderId="18" xfId="6" applyNumberFormat="1" applyFont="1" applyFill="1" applyBorder="1" applyAlignment="1">
      <alignment horizontal="center" vertical="center" wrapText="1"/>
    </xf>
    <xf numFmtId="0" fontId="24" fillId="2" borderId="77" xfId="0" applyFont="1" applyFill="1" applyBorder="1" applyAlignment="1">
      <alignment horizontal="center" vertical="center" wrapText="1"/>
    </xf>
    <xf numFmtId="2" fontId="25" fillId="2" borderId="22" xfId="10" applyNumberFormat="1" applyFont="1" applyFill="1" applyBorder="1" applyAlignment="1">
      <alignment horizontal="center" vertical="center"/>
    </xf>
    <xf numFmtId="2" fontId="23" fillId="2" borderId="78" xfId="6" applyNumberFormat="1" applyFont="1" applyFill="1" applyBorder="1" applyAlignment="1">
      <alignment horizontal="center" vertical="center" wrapText="1"/>
    </xf>
    <xf numFmtId="2" fontId="23" fillId="2" borderId="18" xfId="6" applyNumberFormat="1" applyFont="1" applyFill="1" applyBorder="1" applyAlignment="1">
      <alignment horizontal="center" vertical="center" wrapText="1"/>
    </xf>
    <xf numFmtId="2" fontId="23" fillId="2" borderId="27" xfId="6" applyNumberFormat="1" applyFont="1" applyFill="1" applyBorder="1" applyAlignment="1">
      <alignment horizontal="center" vertical="center" wrapText="1"/>
    </xf>
    <xf numFmtId="0" fontId="23" fillId="2" borderId="28" xfId="0" applyFont="1" applyFill="1" applyBorder="1" applyAlignment="1">
      <alignment horizontal="left" indent="1"/>
    </xf>
    <xf numFmtId="2" fontId="23" fillId="2" borderId="77" xfId="6" applyNumberFormat="1" applyFont="1" applyFill="1" applyBorder="1" applyAlignment="1">
      <alignment horizontal="center" vertical="center" wrapText="1"/>
    </xf>
    <xf numFmtId="2" fontId="23" fillId="2" borderId="31" xfId="0" applyNumberFormat="1" applyFont="1" applyFill="1" applyBorder="1" applyAlignment="1">
      <alignment horizontal="right" vertical="center"/>
    </xf>
    <xf numFmtId="0" fontId="25" fillId="2" borderId="23" xfId="0" applyFont="1" applyFill="1" applyBorder="1" applyAlignment="1">
      <alignment horizontal="left" indent="1"/>
    </xf>
    <xf numFmtId="0" fontId="26" fillId="2" borderId="28" xfId="0" applyFont="1" applyFill="1" applyBorder="1" applyAlignment="1">
      <alignment horizontal="left" indent="1"/>
    </xf>
    <xf numFmtId="0" fontId="26" fillId="2" borderId="23" xfId="0" applyFont="1" applyFill="1" applyBorder="1" applyAlignment="1">
      <alignment horizontal="left" indent="1"/>
    </xf>
    <xf numFmtId="0" fontId="26" fillId="2" borderId="23" xfId="0" applyFont="1" applyFill="1" applyBorder="1" applyAlignment="1">
      <alignment horizontal="left" wrapText="1" indent="1"/>
    </xf>
    <xf numFmtId="164" fontId="23" fillId="2" borderId="21" xfId="23" applyFont="1" applyFill="1" applyBorder="1" applyAlignment="1">
      <alignment horizontal="right" vertical="center"/>
    </xf>
    <xf numFmtId="0" fontId="25" fillId="2" borderId="28" xfId="0" applyFont="1" applyFill="1" applyBorder="1" applyAlignment="1">
      <alignment horizontal="left" indent="1"/>
    </xf>
    <xf numFmtId="0" fontId="29" fillId="2" borderId="0" xfId="0" applyFont="1" applyFill="1" applyAlignment="1">
      <alignment wrapText="1"/>
    </xf>
    <xf numFmtId="2" fontId="25" fillId="2" borderId="9" xfId="0" applyNumberFormat="1" applyFont="1" applyFill="1" applyBorder="1" applyAlignment="1">
      <alignment horizontal="center" vertical="center"/>
    </xf>
    <xf numFmtId="0" fontId="25" fillId="2" borderId="0" xfId="0" applyFont="1" applyFill="1" applyBorder="1" applyAlignment="1">
      <alignment horizontal="left" indent="1"/>
    </xf>
    <xf numFmtId="0" fontId="25" fillId="2" borderId="81" xfId="0" applyFont="1" applyFill="1" applyBorder="1" applyAlignment="1">
      <alignment horizontal="left" wrapText="1" indent="1"/>
    </xf>
    <xf numFmtId="2" fontId="25" fillId="2" borderId="82" xfId="0" applyNumberFormat="1" applyFont="1" applyFill="1" applyBorder="1" applyAlignment="1">
      <alignment horizontal="center" vertical="center"/>
    </xf>
    <xf numFmtId="0" fontId="28" fillId="2" borderId="27" xfId="0" applyFont="1" applyFill="1" applyBorder="1" applyAlignment="1">
      <alignment horizontal="left" wrapText="1" indent="1"/>
    </xf>
    <xf numFmtId="2" fontId="28" fillId="2" borderId="79" xfId="10" applyNumberFormat="1" applyFont="1" applyFill="1" applyBorder="1" applyAlignment="1">
      <alignment horizontal="center" vertical="center"/>
    </xf>
    <xf numFmtId="2" fontId="28" fillId="2" borderId="80" xfId="6" applyNumberFormat="1" applyFont="1" applyFill="1" applyBorder="1" applyAlignment="1">
      <alignment horizontal="center" vertical="center" wrapText="1"/>
    </xf>
    <xf numFmtId="164" fontId="23" fillId="2" borderId="21" xfId="23" applyFont="1" applyFill="1" applyBorder="1" applyAlignment="1">
      <alignment horizontal="right"/>
    </xf>
    <xf numFmtId="2" fontId="28" fillId="2" borderId="0" xfId="10" applyNumberFormat="1" applyFont="1" applyFill="1" applyBorder="1" applyAlignment="1">
      <alignment horizontal="center" vertical="center"/>
    </xf>
    <xf numFmtId="2" fontId="28" fillId="2" borderId="27" xfId="6" applyNumberFormat="1" applyFont="1" applyFill="1" applyBorder="1" applyAlignment="1">
      <alignment horizontal="center" vertical="center" wrapText="1"/>
    </xf>
    <xf numFmtId="2" fontId="28" fillId="2" borderId="21" xfId="0" applyNumberFormat="1" applyFont="1" applyFill="1" applyBorder="1" applyAlignment="1">
      <alignment horizontal="right"/>
    </xf>
    <xf numFmtId="2" fontId="25" fillId="2" borderId="22" xfId="0" applyNumberFormat="1" applyFont="1" applyFill="1" applyBorder="1"/>
    <xf numFmtId="2" fontId="25" fillId="2" borderId="21" xfId="0" applyNumberFormat="1" applyFont="1" applyFill="1" applyBorder="1" applyAlignment="1">
      <alignment horizontal="right"/>
    </xf>
    <xf numFmtId="0" fontId="25" fillId="2" borderId="9" xfId="0" applyFont="1" applyFill="1" applyBorder="1" applyAlignment="1">
      <alignment horizontal="left" vertical="top" wrapText="1" indent="1"/>
    </xf>
    <xf numFmtId="0" fontId="25" fillId="2" borderId="9" xfId="6" applyFont="1" applyFill="1" applyBorder="1" applyAlignment="1">
      <alignment horizontal="left" vertical="top" wrapText="1"/>
    </xf>
    <xf numFmtId="0" fontId="28" fillId="2" borderId="9" xfId="6" applyFont="1" applyFill="1" applyBorder="1" applyAlignment="1">
      <alignment horizontal="left" vertical="center" wrapText="1"/>
    </xf>
    <xf numFmtId="0" fontId="24" fillId="2" borderId="12" xfId="0" applyFont="1" applyFill="1" applyBorder="1" applyAlignment="1">
      <alignment horizontal="center" vertical="center" wrapText="1"/>
    </xf>
    <xf numFmtId="0" fontId="24" fillId="2" borderId="9" xfId="6" applyFont="1" applyFill="1" applyBorder="1" applyAlignment="1">
      <alignment horizontal="left" vertical="center" wrapText="1"/>
    </xf>
    <xf numFmtId="0" fontId="26" fillId="0" borderId="32" xfId="0" applyFont="1" applyFill="1" applyBorder="1" applyAlignment="1">
      <alignment horizontal="left" wrapText="1"/>
    </xf>
    <xf numFmtId="0" fontId="26" fillId="0" borderId="111" xfId="0" applyFont="1" applyFill="1" applyBorder="1" applyAlignment="1">
      <alignment horizontal="left" wrapText="1"/>
    </xf>
    <xf numFmtId="2" fontId="25" fillId="2" borderId="58" xfId="10" applyNumberFormat="1" applyFont="1" applyFill="1" applyBorder="1" applyAlignment="1">
      <alignment horizontal="center" vertical="center"/>
    </xf>
    <xf numFmtId="0" fontId="26" fillId="0" borderId="0" xfId="0" applyFont="1" applyFill="1" applyBorder="1" applyAlignment="1">
      <alignment horizontal="left" wrapText="1"/>
    </xf>
    <xf numFmtId="2" fontId="28" fillId="2" borderId="9" xfId="0" applyNumberFormat="1" applyFont="1" applyFill="1" applyBorder="1" applyAlignment="1">
      <alignment horizontal="center" vertical="center"/>
    </xf>
    <xf numFmtId="0" fontId="24" fillId="2" borderId="9" xfId="6" applyFont="1" applyFill="1" applyBorder="1" applyAlignment="1">
      <alignment horizontal="center" vertical="center" wrapText="1"/>
    </xf>
    <xf numFmtId="2" fontId="23" fillId="2" borderId="9" xfId="0" applyNumberFormat="1" applyFont="1" applyFill="1" applyBorder="1" applyAlignment="1">
      <alignment horizontal="center"/>
    </xf>
    <xf numFmtId="2" fontId="23" fillId="2" borderId="21" xfId="0" applyNumberFormat="1" applyFont="1" applyFill="1" applyBorder="1" applyAlignment="1">
      <alignment horizontal="right"/>
    </xf>
    <xf numFmtId="0" fontId="23" fillId="2" borderId="8" xfId="0" applyFont="1" applyFill="1" applyBorder="1" applyAlignment="1">
      <alignment horizontal="center" vertical="top"/>
    </xf>
    <xf numFmtId="164" fontId="25" fillId="2" borderId="21" xfId="23" applyFont="1" applyFill="1" applyBorder="1" applyAlignment="1">
      <alignment horizontal="right"/>
    </xf>
    <xf numFmtId="0" fontId="23" fillId="2" borderId="9" xfId="6" applyFont="1" applyFill="1" applyBorder="1" applyAlignment="1">
      <alignment horizontal="left" vertical="center"/>
    </xf>
    <xf numFmtId="2" fontId="25" fillId="2" borderId="110" xfId="6" applyNumberFormat="1" applyFont="1" applyFill="1" applyBorder="1" applyAlignment="1">
      <alignment horizontal="center" vertical="center" wrapText="1"/>
    </xf>
    <xf numFmtId="2" fontId="23" fillId="2" borderId="9" xfId="10" applyNumberFormat="1" applyFont="1" applyFill="1" applyBorder="1" applyAlignment="1">
      <alignment horizontal="center" vertical="center"/>
    </xf>
    <xf numFmtId="2" fontId="25" fillId="2" borderId="12" xfId="6" applyNumberFormat="1" applyFont="1" applyFill="1" applyBorder="1" applyAlignment="1">
      <alignment horizontal="center" vertical="center" wrapText="1"/>
    </xf>
    <xf numFmtId="0" fontId="23" fillId="2" borderId="9" xfId="6" applyFont="1" applyFill="1" applyBorder="1" applyAlignment="1">
      <alignment horizontal="left" vertical="center" wrapText="1"/>
    </xf>
    <xf numFmtId="164" fontId="25" fillId="2" borderId="12" xfId="23" applyFont="1" applyFill="1" applyBorder="1" applyAlignment="1">
      <alignment horizontal="right" vertical="center"/>
    </xf>
    <xf numFmtId="2" fontId="25" fillId="2" borderId="9" xfId="6" applyNumberFormat="1" applyFont="1" applyFill="1" applyBorder="1" applyAlignment="1">
      <alignment horizontal="center" vertical="center"/>
    </xf>
    <xf numFmtId="0" fontId="24" fillId="2" borderId="8" xfId="6" applyFont="1" applyFill="1" applyBorder="1" applyAlignment="1">
      <alignment horizontal="center" vertical="center"/>
    </xf>
    <xf numFmtId="0" fontId="24" fillId="2" borderId="9" xfId="6" applyFont="1" applyFill="1" applyBorder="1" applyAlignment="1">
      <alignment vertical="center"/>
    </xf>
    <xf numFmtId="2" fontId="24" fillId="2" borderId="9" xfId="6" applyNumberFormat="1" applyFont="1" applyFill="1" applyBorder="1" applyAlignment="1">
      <alignment horizontal="center" vertical="center"/>
    </xf>
    <xf numFmtId="0" fontId="24" fillId="2" borderId="9" xfId="6" applyFont="1" applyFill="1" applyBorder="1" applyAlignment="1">
      <alignment horizontal="left" vertical="center"/>
    </xf>
    <xf numFmtId="0" fontId="25" fillId="2" borderId="9" xfId="6" applyFont="1" applyFill="1" applyBorder="1" applyAlignment="1">
      <alignment vertical="center"/>
    </xf>
    <xf numFmtId="2" fontId="25" fillId="2" borderId="9" xfId="0" applyNumberFormat="1" applyFont="1" applyFill="1" applyBorder="1" applyAlignment="1">
      <alignment horizontal="right" vertical="center" wrapText="1"/>
    </xf>
    <xf numFmtId="0" fontId="25" fillId="2" borderId="8" xfId="6" applyFont="1" applyFill="1" applyBorder="1" applyAlignment="1">
      <alignment horizontal="center" vertical="center"/>
    </xf>
    <xf numFmtId="0" fontId="25" fillId="2" borderId="9" xfId="0" applyFont="1" applyFill="1" applyBorder="1" applyAlignment="1">
      <alignment vertical="center" wrapText="1"/>
    </xf>
    <xf numFmtId="2" fontId="25" fillId="2" borderId="9" xfId="6" applyNumberFormat="1" applyFont="1" applyFill="1" applyBorder="1" applyAlignment="1">
      <alignment horizontal="right" vertical="center"/>
    </xf>
    <xf numFmtId="164" fontId="25" fillId="2" borderId="9" xfId="23" applyFont="1" applyFill="1" applyBorder="1" applyAlignment="1">
      <alignment horizontal="right" vertical="center"/>
    </xf>
    <xf numFmtId="0" fontId="25" fillId="2" borderId="9" xfId="0" applyFont="1" applyFill="1" applyBorder="1" applyAlignment="1">
      <alignment horizontal="left" vertical="center" wrapText="1"/>
    </xf>
    <xf numFmtId="2" fontId="25" fillId="2" borderId="9" xfId="0" applyNumberFormat="1" applyFont="1" applyFill="1" applyBorder="1" applyAlignment="1">
      <alignment horizontal="right" vertical="center"/>
    </xf>
    <xf numFmtId="2" fontId="23" fillId="2" borderId="9" xfId="6" applyNumberFormat="1" applyFont="1" applyFill="1" applyBorder="1" applyAlignment="1">
      <alignment horizontal="right" vertical="center"/>
    </xf>
    <xf numFmtId="164" fontId="23" fillId="2" borderId="9" xfId="23" applyFont="1" applyFill="1" applyBorder="1" applyAlignment="1">
      <alignment horizontal="right" vertical="center"/>
    </xf>
    <xf numFmtId="0" fontId="25" fillId="2" borderId="9" xfId="6" applyFont="1" applyFill="1" applyBorder="1" applyAlignment="1">
      <alignment horizontal="left" vertical="center"/>
    </xf>
    <xf numFmtId="0" fontId="32" fillId="2" borderId="16" xfId="0" applyFont="1" applyFill="1" applyBorder="1" applyAlignment="1">
      <alignment horizontal="center" vertical="center"/>
    </xf>
    <xf numFmtId="0" fontId="33" fillId="2" borderId="8" xfId="6" applyFont="1" applyFill="1" applyBorder="1" applyAlignment="1">
      <alignment horizontal="center" vertical="center" wrapText="1"/>
    </xf>
    <xf numFmtId="0" fontId="34" fillId="2" borderId="9" xfId="0" applyFont="1" applyFill="1" applyBorder="1" applyAlignment="1">
      <alignment horizontal="left" vertical="center" wrapText="1"/>
    </xf>
    <xf numFmtId="2" fontId="33" fillId="2" borderId="9" xfId="6" applyNumberFormat="1" applyFont="1" applyFill="1" applyBorder="1" applyAlignment="1">
      <alignment horizontal="center" vertical="center" wrapText="1"/>
    </xf>
    <xf numFmtId="2" fontId="33" fillId="2" borderId="21" xfId="0" applyNumberFormat="1" applyFont="1" applyFill="1" applyBorder="1" applyAlignment="1">
      <alignment horizontal="right" vertical="center"/>
    </xf>
    <xf numFmtId="0" fontId="31" fillId="2" borderId="8" xfId="0" applyFont="1" applyFill="1" applyBorder="1" applyAlignment="1">
      <alignment horizontal="center" vertical="center"/>
    </xf>
    <xf numFmtId="0" fontId="32" fillId="2" borderId="9" xfId="0" applyFont="1" applyFill="1" applyBorder="1" applyAlignment="1">
      <alignment horizontal="left" vertical="center" wrapText="1"/>
    </xf>
    <xf numFmtId="2" fontId="34" fillId="2" borderId="9" xfId="0" applyNumberFormat="1" applyFont="1" applyFill="1" applyBorder="1" applyAlignment="1">
      <alignment horizontal="center" vertical="center" wrapText="1"/>
    </xf>
    <xf numFmtId="0" fontId="33" fillId="2" borderId="9" xfId="0" applyFont="1" applyFill="1" applyBorder="1" applyAlignment="1">
      <alignment horizontal="left" vertical="center" wrapText="1"/>
    </xf>
    <xf numFmtId="0" fontId="33" fillId="2" borderId="8" xfId="0" applyFont="1" applyFill="1" applyBorder="1" applyAlignment="1">
      <alignment horizontal="center"/>
    </xf>
    <xf numFmtId="0" fontId="33" fillId="2" borderId="9" xfId="0" applyFont="1" applyFill="1" applyBorder="1" applyAlignment="1">
      <alignment horizontal="left" vertical="top"/>
    </xf>
    <xf numFmtId="2" fontId="35" fillId="2" borderId="9" xfId="10" applyNumberFormat="1" applyFont="1" applyFill="1" applyBorder="1" applyAlignment="1">
      <alignment horizontal="center"/>
    </xf>
    <xf numFmtId="164" fontId="33" fillId="2" borderId="21" xfId="23" applyFont="1" applyFill="1" applyBorder="1" applyAlignment="1">
      <alignment horizontal="right" vertical="center"/>
    </xf>
    <xf numFmtId="0" fontId="33" fillId="2" borderId="9" xfId="0" applyFont="1" applyFill="1" applyBorder="1" applyAlignment="1">
      <alignment horizontal="left" indent="1"/>
    </xf>
    <xf numFmtId="2" fontId="33" fillId="2" borderId="0" xfId="0" applyNumberFormat="1" applyFont="1" applyFill="1" applyBorder="1" applyAlignment="1">
      <alignment horizontal="center" vertical="center"/>
    </xf>
    <xf numFmtId="2" fontId="33" fillId="2" borderId="9" xfId="0" applyNumberFormat="1" applyFont="1" applyFill="1" applyBorder="1" applyAlignment="1">
      <alignment horizontal="center"/>
    </xf>
    <xf numFmtId="0" fontId="32" fillId="2" borderId="8" xfId="0" applyFont="1" applyFill="1" applyBorder="1" applyAlignment="1">
      <alignment horizontal="center"/>
    </xf>
    <xf numFmtId="0" fontId="37" fillId="2" borderId="9" xfId="0" applyFont="1" applyFill="1" applyBorder="1" applyAlignment="1">
      <alignment horizontal="left" indent="1"/>
    </xf>
    <xf numFmtId="0" fontId="32" fillId="2" borderId="9" xfId="0" applyFont="1" applyFill="1" applyBorder="1" applyAlignment="1">
      <alignment horizontal="left" indent="1"/>
    </xf>
    <xf numFmtId="0" fontId="33" fillId="2" borderId="9" xfId="0" applyFont="1" applyFill="1" applyBorder="1" applyAlignment="1">
      <alignment horizontal="left" wrapText="1" indent="1"/>
    </xf>
    <xf numFmtId="0" fontId="29" fillId="2" borderId="0" xfId="0" applyFont="1" applyFill="1"/>
    <xf numFmtId="0" fontId="32" fillId="2" borderId="9" xfId="0" applyFont="1" applyFill="1" applyBorder="1" applyAlignment="1">
      <alignment horizontal="left" wrapText="1" indent="1"/>
    </xf>
    <xf numFmtId="0" fontId="37" fillId="2" borderId="9" xfId="0" applyFont="1" applyFill="1" applyBorder="1" applyAlignment="1">
      <alignment horizontal="left" wrapText="1" indent="1"/>
    </xf>
    <xf numFmtId="0" fontId="31" fillId="2" borderId="8" xfId="0" applyFont="1" applyFill="1" applyBorder="1" applyAlignment="1">
      <alignment horizontal="center"/>
    </xf>
    <xf numFmtId="0" fontId="33" fillId="2" borderId="12" xfId="0" applyFont="1" applyFill="1" applyBorder="1" applyAlignment="1">
      <alignment horizontal="left" wrapText="1" indent="1"/>
    </xf>
    <xf numFmtId="0" fontId="38" fillId="2" borderId="12" xfId="6" applyFont="1" applyFill="1" applyBorder="1" applyAlignment="1">
      <alignment horizontal="left" vertical="center" wrapText="1"/>
    </xf>
    <xf numFmtId="0" fontId="32" fillId="2" borderId="12" xfId="6" applyFont="1" applyFill="1" applyBorder="1" applyAlignment="1">
      <alignment horizontal="left" vertical="center" wrapText="1"/>
    </xf>
    <xf numFmtId="0" fontId="33" fillId="2" borderId="12" xfId="6" applyFont="1" applyFill="1" applyBorder="1" applyAlignment="1">
      <alignment horizontal="left" vertical="center" wrapText="1"/>
    </xf>
    <xf numFmtId="0" fontId="31" fillId="2" borderId="8" xfId="6" applyFont="1" applyFill="1" applyBorder="1" applyAlignment="1">
      <alignment horizontal="center" vertical="center" wrapText="1"/>
    </xf>
    <xf numFmtId="0" fontId="37" fillId="2" borderId="12" xfId="6" applyFont="1" applyFill="1" applyBorder="1" applyAlignment="1">
      <alignment horizontal="left" vertical="center" wrapText="1"/>
    </xf>
    <xf numFmtId="2" fontId="35" fillId="2" borderId="9" xfId="10" applyNumberFormat="1" applyFont="1" applyFill="1" applyBorder="1" applyAlignment="1">
      <alignment horizontal="center" vertical="center"/>
    </xf>
    <xf numFmtId="164" fontId="31" fillId="2" borderId="21" xfId="23" applyFont="1" applyFill="1" applyBorder="1" applyAlignment="1">
      <alignment horizontal="right" vertical="center"/>
    </xf>
    <xf numFmtId="0" fontId="23" fillId="2" borderId="12" xfId="0" applyFont="1" applyFill="1" applyBorder="1" applyAlignment="1">
      <alignment horizontal="left" indent="1"/>
    </xf>
    <xf numFmtId="0" fontId="39" fillId="2" borderId="8" xfId="6" applyFont="1" applyFill="1" applyBorder="1" applyAlignment="1">
      <alignment horizontal="center" vertical="center" wrapText="1"/>
    </xf>
    <xf numFmtId="0" fontId="34" fillId="2" borderId="9" xfId="0" applyFont="1" applyFill="1" applyBorder="1" applyAlignment="1">
      <alignment horizontal="left" vertical="center" wrapText="1" indent="1"/>
    </xf>
    <xf numFmtId="0" fontId="31" fillId="2" borderId="9" xfId="6" applyFont="1" applyFill="1" applyBorder="1" applyAlignment="1">
      <alignment horizontal="left" vertical="center" wrapText="1"/>
    </xf>
    <xf numFmtId="0" fontId="33" fillId="2" borderId="9" xfId="6" applyFont="1" applyFill="1" applyBorder="1" applyAlignment="1">
      <alignment horizontal="left" vertical="center" wrapText="1"/>
    </xf>
    <xf numFmtId="0" fontId="34" fillId="2" borderId="9" xfId="6" applyFont="1" applyFill="1" applyBorder="1" applyAlignment="1">
      <alignment horizontal="left" vertical="center" wrapText="1"/>
    </xf>
    <xf numFmtId="0" fontId="31" fillId="2" borderId="9" xfId="0" applyFont="1" applyFill="1" applyBorder="1" applyAlignment="1">
      <alignment horizontal="left" indent="1"/>
    </xf>
    <xf numFmtId="0" fontId="33" fillId="2" borderId="9" xfId="0" applyFont="1" applyFill="1" applyBorder="1" applyAlignment="1">
      <alignment horizontal="left" vertical="top" wrapText="1" indent="1"/>
    </xf>
    <xf numFmtId="2" fontId="38" fillId="2" borderId="9" xfId="0" applyNumberFormat="1" applyFont="1" applyFill="1" applyBorder="1" applyAlignment="1">
      <alignment horizontal="center" vertical="center"/>
    </xf>
    <xf numFmtId="2" fontId="33" fillId="2" borderId="9" xfId="0" applyNumberFormat="1" applyFont="1" applyFill="1" applyBorder="1" applyAlignment="1">
      <alignment horizontal="center" vertical="center"/>
    </xf>
    <xf numFmtId="0" fontId="31" fillId="2" borderId="17" xfId="0" applyFont="1" applyFill="1" applyBorder="1" applyAlignment="1">
      <alignment horizontal="center"/>
    </xf>
    <xf numFmtId="0" fontId="40" fillId="2" borderId="18" xfId="0" applyFont="1" applyFill="1" applyBorder="1" applyAlignment="1">
      <alignment horizontal="left" wrapText="1" indent="1"/>
    </xf>
    <xf numFmtId="164" fontId="31" fillId="2" borderId="21" xfId="23" applyFont="1" applyFill="1" applyBorder="1" applyAlignment="1">
      <alignment horizontal="right"/>
    </xf>
    <xf numFmtId="2" fontId="33" fillId="2" borderId="21" xfId="0" applyNumberFormat="1" applyFont="1" applyFill="1" applyBorder="1" applyAlignment="1">
      <alignment horizontal="right"/>
    </xf>
    <xf numFmtId="0" fontId="34" fillId="2" borderId="8" xfId="6" applyFont="1" applyFill="1" applyBorder="1" applyAlignment="1">
      <alignment horizontal="center" vertical="center"/>
    </xf>
    <xf numFmtId="0" fontId="34" fillId="2" borderId="9" xfId="6" applyFont="1" applyFill="1" applyBorder="1" applyAlignment="1">
      <alignment vertical="center"/>
    </xf>
    <xf numFmtId="2" fontId="34" fillId="2" borderId="9" xfId="6" applyNumberFormat="1" applyFont="1" applyFill="1" applyBorder="1" applyAlignment="1">
      <alignment horizontal="center" vertical="center"/>
    </xf>
    <xf numFmtId="2" fontId="33" fillId="2" borderId="9" xfId="6" applyNumberFormat="1" applyFont="1" applyFill="1" applyBorder="1" applyAlignment="1">
      <alignment horizontal="center" vertical="center"/>
    </xf>
    <xf numFmtId="0" fontId="34" fillId="2" borderId="9" xfId="6" applyFont="1" applyFill="1" applyBorder="1" applyAlignment="1">
      <alignment horizontal="left" vertical="center"/>
    </xf>
    <xf numFmtId="0" fontId="33" fillId="2" borderId="9" xfId="6" applyFont="1" applyFill="1" applyBorder="1" applyAlignment="1">
      <alignment vertical="center"/>
    </xf>
    <xf numFmtId="2" fontId="31" fillId="2" borderId="21" xfId="0" applyNumberFormat="1" applyFont="1" applyFill="1" applyBorder="1" applyAlignment="1">
      <alignment horizontal="right" vertical="center"/>
    </xf>
    <xf numFmtId="0" fontId="33" fillId="2" borderId="8" xfId="6" applyFont="1" applyFill="1" applyBorder="1" applyAlignment="1">
      <alignment horizontal="center" vertical="center"/>
    </xf>
    <xf numFmtId="0" fontId="33" fillId="2" borderId="9" xfId="0" applyFont="1" applyFill="1" applyBorder="1" applyAlignment="1">
      <alignment vertical="center" wrapText="1"/>
    </xf>
    <xf numFmtId="2" fontId="33" fillId="2" borderId="9" xfId="0" applyNumberFormat="1" applyFont="1" applyFill="1" applyBorder="1" applyAlignment="1">
      <alignment horizontal="right" vertical="center" wrapText="1"/>
    </xf>
    <xf numFmtId="164" fontId="33" fillId="2" borderId="47" xfId="23" applyFont="1" applyFill="1" applyBorder="1" applyAlignment="1">
      <alignment horizontal="right" vertical="center" wrapText="1"/>
    </xf>
    <xf numFmtId="2" fontId="33" fillId="2" borderId="9" xfId="6" applyNumberFormat="1" applyFont="1" applyFill="1" applyBorder="1" applyAlignment="1">
      <alignment horizontal="right" vertical="center"/>
    </xf>
    <xf numFmtId="164" fontId="33" fillId="2" borderId="47" xfId="23" applyFont="1" applyFill="1" applyBorder="1" applyAlignment="1">
      <alignment horizontal="right" vertical="center"/>
    </xf>
    <xf numFmtId="2" fontId="33" fillId="2" borderId="9" xfId="0" applyNumberFormat="1" applyFont="1" applyFill="1" applyBorder="1" applyAlignment="1">
      <alignment horizontal="right" vertical="center"/>
    </xf>
    <xf numFmtId="0" fontId="31" fillId="2" borderId="8" xfId="6" applyFont="1" applyFill="1" applyBorder="1" applyAlignment="1">
      <alignment horizontal="center" vertical="center"/>
    </xf>
    <xf numFmtId="0" fontId="31" fillId="2" borderId="9" xfId="6" applyFont="1" applyFill="1" applyBorder="1" applyAlignment="1">
      <alignment horizontal="left" vertical="center"/>
    </xf>
    <xf numFmtId="164" fontId="31" fillId="2" borderId="47" xfId="23" applyFont="1" applyFill="1" applyBorder="1" applyAlignment="1">
      <alignment horizontal="right" vertical="center"/>
    </xf>
    <xf numFmtId="2" fontId="33" fillId="2" borderId="47" xfId="0" applyNumberFormat="1" applyFont="1" applyFill="1" applyBorder="1" applyAlignment="1">
      <alignment horizontal="right" vertical="center"/>
    </xf>
    <xf numFmtId="0" fontId="33" fillId="2" borderId="10" xfId="0" applyFont="1" applyFill="1" applyBorder="1" applyAlignment="1">
      <alignment horizontal="center" vertical="center"/>
    </xf>
    <xf numFmtId="0" fontId="33" fillId="2" borderId="11" xfId="0" applyFont="1" applyFill="1" applyBorder="1" applyAlignment="1">
      <alignment vertical="center"/>
    </xf>
    <xf numFmtId="2" fontId="33" fillId="2" borderId="11" xfId="0" applyNumberFormat="1" applyFont="1" applyFill="1" applyBorder="1" applyAlignment="1">
      <alignment horizontal="center" vertical="center"/>
    </xf>
    <xf numFmtId="2" fontId="33" fillId="2" borderId="84" xfId="0" applyNumberFormat="1" applyFont="1" applyFill="1" applyBorder="1" applyAlignment="1">
      <alignment horizontal="right" vertical="center"/>
    </xf>
    <xf numFmtId="0" fontId="35" fillId="2" borderId="9" xfId="6" applyFont="1" applyFill="1" applyBorder="1" applyAlignment="1">
      <alignment horizontal="left" vertical="center" wrapText="1"/>
    </xf>
    <xf numFmtId="2" fontId="35" fillId="2" borderId="9" xfId="6" applyNumberFormat="1" applyFont="1" applyFill="1" applyBorder="1" applyAlignment="1">
      <alignment horizontal="center" vertical="center" wrapText="1"/>
    </xf>
    <xf numFmtId="164" fontId="30" fillId="2" borderId="21" xfId="23" applyFont="1" applyFill="1" applyBorder="1" applyAlignment="1">
      <alignment horizontal="right" vertical="center"/>
    </xf>
    <xf numFmtId="164" fontId="35" fillId="2" borderId="21" xfId="23" applyFont="1" applyFill="1" applyBorder="1" applyAlignment="1">
      <alignment horizontal="right" vertical="center"/>
    </xf>
    <xf numFmtId="0" fontId="35" fillId="0" borderId="32" xfId="0" applyFont="1" applyFill="1" applyBorder="1" applyAlignment="1">
      <alignment horizontal="center"/>
    </xf>
    <xf numFmtId="0" fontId="35" fillId="0" borderId="32" xfId="0" applyFont="1" applyFill="1" applyBorder="1" applyAlignment="1">
      <alignment horizontal="left" wrapText="1"/>
    </xf>
    <xf numFmtId="3" fontId="35" fillId="0" borderId="32" xfId="0" applyNumberFormat="1" applyFont="1" applyFill="1" applyBorder="1" applyAlignment="1">
      <alignment horizontal="center"/>
    </xf>
    <xf numFmtId="167" fontId="35" fillId="0" borderId="32" xfId="0" applyNumberFormat="1" applyFont="1" applyFill="1" applyBorder="1" applyAlignment="1">
      <alignment horizontal="center"/>
    </xf>
    <xf numFmtId="165" fontId="35" fillId="0" borderId="32" xfId="4" applyFont="1" applyFill="1" applyBorder="1" applyAlignment="1"/>
    <xf numFmtId="0" fontId="44" fillId="0" borderId="32" xfId="0" applyFont="1" applyFill="1" applyBorder="1" applyAlignment="1">
      <alignment horizontal="left" wrapText="1"/>
    </xf>
    <xf numFmtId="4" fontId="35" fillId="0" borderId="32" xfId="0" applyNumberFormat="1" applyFont="1" applyFill="1" applyBorder="1" applyAlignment="1">
      <alignment horizontal="center"/>
    </xf>
    <xf numFmtId="0" fontId="30" fillId="0" borderId="32" xfId="0" applyFont="1" applyFill="1" applyBorder="1" applyAlignment="1">
      <alignment horizontal="left" wrapText="1"/>
    </xf>
    <xf numFmtId="4" fontId="30" fillId="0" borderId="32" xfId="0" applyNumberFormat="1" applyFont="1" applyFill="1" applyBorder="1" applyAlignment="1">
      <alignment horizontal="center"/>
    </xf>
    <xf numFmtId="165" fontId="30" fillId="0" borderId="32" xfId="4" applyFont="1" applyFill="1" applyBorder="1" applyAlignment="1"/>
    <xf numFmtId="0" fontId="45" fillId="0" borderId="32" xfId="0" applyFont="1" applyFill="1" applyBorder="1" applyAlignment="1">
      <alignment horizontal="left" wrapText="1"/>
    </xf>
    <xf numFmtId="0" fontId="46" fillId="0" borderId="32" xfId="0" applyFont="1" applyFill="1" applyBorder="1" applyAlignment="1">
      <alignment horizontal="left" wrapText="1"/>
    </xf>
    <xf numFmtId="3" fontId="30" fillId="0" borderId="32" xfId="0" applyNumberFormat="1" applyFont="1" applyFill="1" applyBorder="1" applyAlignment="1">
      <alignment horizontal="center"/>
    </xf>
    <xf numFmtId="0" fontId="30" fillId="0" borderId="32" xfId="0" applyFont="1" applyFill="1" applyBorder="1" applyAlignment="1">
      <alignment horizontal="center"/>
    </xf>
    <xf numFmtId="167" fontId="30" fillId="0" borderId="32" xfId="0" applyNumberFormat="1" applyFont="1" applyFill="1" applyBorder="1" applyAlignment="1">
      <alignment horizontal="center"/>
    </xf>
    <xf numFmtId="0" fontId="45" fillId="0" borderId="32" xfId="8" applyFont="1" applyFill="1" applyBorder="1" applyAlignment="1">
      <alignment horizontal="left" wrapText="1"/>
    </xf>
    <xf numFmtId="4" fontId="44" fillId="0" borderId="32" xfId="0" applyNumberFormat="1" applyFont="1" applyFill="1" applyBorder="1" applyAlignment="1">
      <alignment horizontal="center"/>
    </xf>
    <xf numFmtId="3" fontId="44" fillId="0" borderId="32" xfId="0" applyNumberFormat="1" applyFont="1" applyFill="1" applyBorder="1" applyAlignment="1">
      <alignment horizontal="center"/>
    </xf>
    <xf numFmtId="0" fontId="47" fillId="0" borderId="32" xfId="0" applyFont="1" applyFill="1" applyBorder="1" applyAlignment="1">
      <alignment wrapText="1"/>
    </xf>
    <xf numFmtId="0" fontId="48" fillId="0" borderId="32" xfId="0" applyFont="1" applyFill="1" applyBorder="1" applyAlignment="1">
      <alignment wrapText="1"/>
    </xf>
    <xf numFmtId="3" fontId="47" fillId="0" borderId="32" xfId="0" applyNumberFormat="1" applyFont="1" applyFill="1" applyBorder="1" applyAlignment="1">
      <alignment wrapText="1"/>
    </xf>
    <xf numFmtId="167" fontId="47" fillId="0" borderId="32" xfId="0" applyNumberFormat="1" applyFont="1" applyFill="1" applyBorder="1" applyAlignment="1">
      <alignment wrapText="1"/>
    </xf>
    <xf numFmtId="3" fontId="47" fillId="0" borderId="32" xfId="0" applyNumberFormat="1" applyFont="1" applyFill="1" applyBorder="1" applyAlignment="1">
      <alignment horizontal="center" vertical="center" wrapText="1"/>
    </xf>
    <xf numFmtId="167" fontId="47" fillId="0" borderId="32" xfId="0" applyNumberFormat="1" applyFont="1" applyFill="1" applyBorder="1" applyAlignment="1">
      <alignment horizontal="center" vertical="center" wrapText="1"/>
    </xf>
    <xf numFmtId="0" fontId="47" fillId="0" borderId="0" xfId="0" applyFont="1" applyFill="1" applyBorder="1" applyAlignment="1">
      <alignment wrapText="1"/>
    </xf>
    <xf numFmtId="3" fontId="47" fillId="0" borderId="0" xfId="0" applyNumberFormat="1" applyFont="1" applyFill="1" applyBorder="1" applyAlignment="1">
      <alignment wrapText="1"/>
    </xf>
    <xf numFmtId="167" fontId="47" fillId="0" borderId="0" xfId="0" applyNumberFormat="1" applyFont="1" applyFill="1" applyBorder="1" applyAlignment="1">
      <alignment wrapText="1"/>
    </xf>
    <xf numFmtId="0" fontId="35" fillId="2" borderId="8" xfId="6" applyFont="1" applyFill="1" applyBorder="1" applyAlignment="1">
      <alignment horizontal="center" vertical="center" wrapText="1"/>
    </xf>
    <xf numFmtId="0" fontId="35" fillId="2" borderId="9" xfId="6" applyFont="1" applyFill="1" applyBorder="1" applyAlignment="1">
      <alignment horizontal="left" vertical="top" wrapText="1"/>
    </xf>
    <xf numFmtId="0" fontId="35" fillId="2" borderId="0" xfId="6" applyFont="1" applyFill="1" applyBorder="1" applyAlignment="1">
      <alignment horizontal="center" vertical="center" wrapText="1"/>
    </xf>
    <xf numFmtId="0" fontId="35" fillId="2" borderId="0" xfId="6" applyFont="1" applyFill="1" applyBorder="1" applyAlignment="1">
      <alignment horizontal="left" vertical="top" wrapText="1"/>
    </xf>
    <xf numFmtId="2" fontId="35" fillId="2" borderId="0" xfId="10" applyNumberFormat="1" applyFont="1" applyFill="1" applyBorder="1" applyAlignment="1">
      <alignment horizontal="center" vertical="center"/>
    </xf>
    <xf numFmtId="2" fontId="35" fillId="2" borderId="0" xfId="6" applyNumberFormat="1" applyFont="1" applyFill="1" applyBorder="1" applyAlignment="1">
      <alignment horizontal="center" vertical="center" wrapText="1"/>
    </xf>
    <xf numFmtId="164" fontId="35" fillId="2" borderId="0" xfId="23" applyFont="1" applyFill="1" applyBorder="1" applyAlignment="1">
      <alignment horizontal="right" vertical="center"/>
    </xf>
    <xf numFmtId="165" fontId="30" fillId="0" borderId="32" xfId="4" applyNumberFormat="1" applyFont="1" applyFill="1" applyBorder="1" applyAlignment="1"/>
    <xf numFmtId="3" fontId="35" fillId="0" borderId="32" xfId="0" quotePrefix="1" applyNumberFormat="1" applyFont="1" applyFill="1" applyBorder="1" applyAlignment="1">
      <alignment horizontal="center"/>
    </xf>
    <xf numFmtId="0" fontId="35" fillId="0" borderId="32" xfId="0" applyFont="1" applyFill="1" applyBorder="1" applyAlignment="1">
      <alignment horizontal="left" vertical="top" wrapText="1"/>
    </xf>
    <xf numFmtId="165" fontId="35" fillId="0" borderId="32" xfId="22" applyFont="1" applyFill="1" applyBorder="1" applyAlignment="1"/>
    <xf numFmtId="0" fontId="35" fillId="0" borderId="32" xfId="0" applyNumberFormat="1" applyFont="1" applyFill="1" applyBorder="1" applyAlignment="1">
      <alignment horizontal="left" wrapText="1"/>
    </xf>
    <xf numFmtId="0" fontId="45" fillId="0" borderId="32" xfId="0" applyNumberFormat="1" applyFont="1" applyFill="1" applyBorder="1" applyAlignment="1">
      <alignment horizontal="left" wrapText="1"/>
    </xf>
    <xf numFmtId="0" fontId="35" fillId="0" borderId="32" xfId="0" applyFont="1" applyFill="1" applyBorder="1" applyAlignment="1">
      <alignment wrapText="1"/>
    </xf>
    <xf numFmtId="0" fontId="48" fillId="0" borderId="32" xfId="0" applyFont="1" applyFill="1" applyBorder="1" applyAlignment="1">
      <alignment horizontal="center" vertical="center"/>
    </xf>
    <xf numFmtId="0" fontId="48" fillId="0" borderId="32" xfId="0" applyFont="1" applyFill="1" applyBorder="1" applyAlignment="1">
      <alignment horizontal="center" vertical="center" wrapText="1"/>
    </xf>
    <xf numFmtId="3" fontId="30" fillId="0" borderId="32" xfId="0" applyNumberFormat="1" applyFont="1" applyFill="1" applyBorder="1" applyAlignment="1">
      <alignment horizontal="center" vertical="center"/>
    </xf>
    <xf numFmtId="167" fontId="30" fillId="0" borderId="32" xfId="2" applyNumberFormat="1" applyFont="1" applyFill="1" applyBorder="1" applyAlignment="1">
      <alignment horizontal="center" vertical="center" wrapText="1"/>
    </xf>
    <xf numFmtId="3" fontId="30" fillId="0" borderId="32" xfId="2" applyNumberFormat="1" applyFont="1" applyFill="1" applyBorder="1" applyAlignment="1">
      <alignment vertical="center" wrapText="1"/>
    </xf>
    <xf numFmtId="167" fontId="45" fillId="0" borderId="32" xfId="0" applyNumberFormat="1" applyFont="1" applyFill="1" applyBorder="1" applyAlignment="1">
      <alignment horizontal="center"/>
    </xf>
    <xf numFmtId="165" fontId="44" fillId="0" borderId="32" xfId="4" applyFont="1" applyFill="1" applyBorder="1" applyAlignment="1"/>
    <xf numFmtId="0" fontId="47" fillId="0" borderId="32" xfId="0" applyFont="1" applyFill="1" applyBorder="1" applyAlignment="1"/>
    <xf numFmtId="4" fontId="35" fillId="0" borderId="32" xfId="0" applyNumberFormat="1" applyFont="1" applyFill="1" applyBorder="1" applyAlignment="1">
      <alignment horizontal="left" wrapText="1"/>
    </xf>
    <xf numFmtId="3" fontId="35" fillId="0" borderId="32" xfId="0" applyNumberFormat="1" applyFont="1" applyFill="1" applyBorder="1" applyAlignment="1">
      <alignment horizontal="left" wrapText="1"/>
    </xf>
    <xf numFmtId="4" fontId="35" fillId="0" borderId="32" xfId="0" applyNumberFormat="1" applyFont="1" applyFill="1" applyBorder="1" applyAlignment="1"/>
    <xf numFmtId="0" fontId="29" fillId="2" borderId="36" xfId="0" applyFont="1" applyFill="1" applyBorder="1"/>
    <xf numFmtId="0" fontId="32" fillId="2" borderId="37" xfId="0" applyFont="1" applyFill="1" applyBorder="1" applyAlignment="1">
      <alignment horizontal="center" vertical="top"/>
    </xf>
    <xf numFmtId="0" fontId="32" fillId="2" borderId="37" xfId="0" applyFont="1" applyFill="1" applyBorder="1" applyAlignment="1">
      <alignment horizontal="left" vertical="center"/>
    </xf>
    <xf numFmtId="0" fontId="32" fillId="2" borderId="37" xfId="0" applyFont="1" applyFill="1" applyBorder="1" applyAlignment="1">
      <alignment horizontal="center" vertical="center"/>
    </xf>
    <xf numFmtId="0" fontId="32" fillId="2" borderId="59" xfId="0" applyFont="1" applyFill="1" applyBorder="1" applyAlignment="1">
      <alignment horizontal="center" vertical="center"/>
    </xf>
    <xf numFmtId="0" fontId="32" fillId="2" borderId="38" xfId="0" applyFont="1" applyFill="1" applyBorder="1" applyAlignment="1">
      <alignment horizontal="center" vertical="center"/>
    </xf>
    <xf numFmtId="0" fontId="32" fillId="2" borderId="41" xfId="0" applyFont="1" applyFill="1" applyBorder="1" applyAlignment="1">
      <alignment horizontal="left" vertical="top" wrapText="1"/>
    </xf>
    <xf numFmtId="0" fontId="32" fillId="2" borderId="42" xfId="0" applyFont="1" applyFill="1" applyBorder="1" applyAlignment="1">
      <alignment horizontal="left" vertical="top" wrapText="1"/>
    </xf>
    <xf numFmtId="0" fontId="32" fillId="2" borderId="43" xfId="0" applyFont="1" applyFill="1" applyBorder="1" applyAlignment="1">
      <alignment horizontal="left" vertical="top" wrapText="1"/>
    </xf>
    <xf numFmtId="0" fontId="29" fillId="2" borderId="51" xfId="0" applyFont="1" applyFill="1" applyBorder="1" applyAlignment="1">
      <alignment horizontal="left" vertical="top" wrapText="1"/>
    </xf>
    <xf numFmtId="0" fontId="42" fillId="2" borderId="56" xfId="0" applyFont="1" applyFill="1" applyBorder="1" applyAlignment="1">
      <alignment horizontal="left" vertical="top" wrapText="1"/>
    </xf>
    <xf numFmtId="0" fontId="29" fillId="2" borderId="54" xfId="0" applyFont="1" applyFill="1" applyBorder="1" applyAlignment="1">
      <alignment horizontal="left" vertical="top" wrapText="1"/>
    </xf>
    <xf numFmtId="2" fontId="29" fillId="2" borderId="54" xfId="0" applyNumberFormat="1" applyFont="1" applyFill="1" applyBorder="1" applyAlignment="1">
      <alignment horizontal="left" vertical="top" wrapText="1"/>
    </xf>
    <xf numFmtId="2" fontId="29" fillId="2" borderId="56" xfId="0" applyNumberFormat="1" applyFont="1" applyFill="1" applyBorder="1" applyAlignment="1">
      <alignment horizontal="left" vertical="top" wrapText="1"/>
    </xf>
    <xf numFmtId="2" fontId="29" fillId="2" borderId="66" xfId="0" applyNumberFormat="1" applyFont="1" applyFill="1" applyBorder="1" applyAlignment="1">
      <alignment horizontal="left" vertical="top" wrapText="1"/>
    </xf>
    <xf numFmtId="0" fontId="29" fillId="2" borderId="53" xfId="0" applyFont="1" applyFill="1" applyBorder="1" applyAlignment="1">
      <alignment horizontal="left" vertical="top" wrapText="1"/>
    </xf>
    <xf numFmtId="0" fontId="29" fillId="2" borderId="52" xfId="0" applyFont="1" applyFill="1" applyBorder="1" applyAlignment="1">
      <alignment horizontal="left" vertical="top" wrapText="1"/>
    </xf>
    <xf numFmtId="0" fontId="50" fillId="2" borderId="52" xfId="0" applyFont="1" applyFill="1" applyBorder="1" applyAlignment="1">
      <alignment horizontal="left" vertical="top" wrapText="1"/>
    </xf>
    <xf numFmtId="2" fontId="25" fillId="2" borderId="52" xfId="0" applyNumberFormat="1" applyFont="1" applyFill="1" applyBorder="1" applyAlignment="1">
      <alignment horizontal="left" vertical="top" wrapText="1"/>
    </xf>
    <xf numFmtId="2" fontId="25" fillId="2" borderId="25" xfId="0" applyNumberFormat="1" applyFont="1" applyFill="1" applyBorder="1" applyAlignment="1">
      <alignment horizontal="left" vertical="top" wrapText="1"/>
    </xf>
    <xf numFmtId="164" fontId="25" fillId="2" borderId="73" xfId="23" applyFont="1" applyFill="1" applyBorder="1" applyAlignment="1">
      <alignment horizontal="left" vertical="top" wrapText="1"/>
    </xf>
    <xf numFmtId="0" fontId="29" fillId="2" borderId="50" xfId="0" applyFont="1" applyFill="1" applyBorder="1" applyAlignment="1">
      <alignment horizontal="left" vertical="top" wrapText="1"/>
    </xf>
    <xf numFmtId="0" fontId="29" fillId="2" borderId="9" xfId="0" applyFont="1" applyFill="1" applyBorder="1" applyAlignment="1">
      <alignment horizontal="left" vertical="top" wrapText="1"/>
    </xf>
    <xf numFmtId="0" fontId="50" fillId="2" borderId="18" xfId="0" applyFont="1" applyFill="1" applyBorder="1" applyAlignment="1">
      <alignment horizontal="left" vertical="top" wrapText="1"/>
    </xf>
    <xf numFmtId="2" fontId="25" fillId="2" borderId="18" xfId="0" applyNumberFormat="1" applyFont="1" applyFill="1" applyBorder="1" applyAlignment="1">
      <alignment horizontal="left" vertical="top" wrapText="1"/>
    </xf>
    <xf numFmtId="2" fontId="25" fillId="2" borderId="9" xfId="0" applyNumberFormat="1" applyFont="1" applyFill="1" applyBorder="1" applyAlignment="1">
      <alignment horizontal="left" vertical="top" wrapText="1"/>
    </xf>
    <xf numFmtId="0" fontId="29" fillId="2" borderId="18" xfId="0" applyFont="1" applyFill="1" applyBorder="1" applyAlignment="1">
      <alignment horizontal="left" vertical="top" wrapText="1"/>
    </xf>
    <xf numFmtId="0" fontId="50" fillId="2" borderId="72" xfId="0" applyFont="1" applyFill="1" applyBorder="1" applyAlignment="1">
      <alignment horizontal="left" vertical="top" wrapText="1"/>
    </xf>
    <xf numFmtId="2" fontId="25" fillId="2" borderId="72" xfId="0" applyNumberFormat="1" applyFont="1" applyFill="1" applyBorder="1" applyAlignment="1">
      <alignment horizontal="left" vertical="top" wrapText="1"/>
    </xf>
    <xf numFmtId="0" fontId="42" fillId="2" borderId="52" xfId="0" applyFont="1" applyFill="1" applyBorder="1" applyAlignment="1">
      <alignment horizontal="left" vertical="top" wrapText="1"/>
    </xf>
    <xf numFmtId="0" fontId="42" fillId="2" borderId="30" xfId="0" applyFont="1" applyFill="1" applyBorder="1" applyAlignment="1">
      <alignment horizontal="left" vertical="top" wrapText="1"/>
    </xf>
    <xf numFmtId="0" fontId="50" fillId="2" borderId="69" xfId="0" applyFont="1" applyFill="1" applyBorder="1" applyAlignment="1">
      <alignment horizontal="left" vertical="top" wrapText="1"/>
    </xf>
    <xf numFmtId="2" fontId="25" fillId="2" borderId="69" xfId="0" applyNumberFormat="1" applyFont="1" applyFill="1" applyBorder="1" applyAlignment="1">
      <alignment horizontal="left" vertical="top" wrapText="1"/>
    </xf>
    <xf numFmtId="2" fontId="25" fillId="2" borderId="30" xfId="0" applyNumberFormat="1" applyFont="1" applyFill="1" applyBorder="1" applyAlignment="1">
      <alignment horizontal="left" vertical="top" wrapText="1"/>
    </xf>
    <xf numFmtId="0" fontId="23" fillId="2" borderId="58" xfId="0" applyFont="1" applyFill="1" applyBorder="1" applyAlignment="1">
      <alignment horizontal="left" vertical="top" wrapText="1"/>
    </xf>
    <xf numFmtId="0" fontId="25" fillId="2" borderId="58" xfId="6" applyFont="1" applyFill="1" applyBorder="1" applyAlignment="1">
      <alignment horizontal="left" vertical="top" wrapText="1"/>
    </xf>
    <xf numFmtId="2" fontId="25" fillId="2" borderId="58" xfId="10" applyNumberFormat="1" applyFont="1" applyFill="1" applyBorder="1" applyAlignment="1">
      <alignment horizontal="left" vertical="top" wrapText="1"/>
    </xf>
    <xf numFmtId="2" fontId="25" fillId="2" borderId="58" xfId="0" applyNumberFormat="1" applyFont="1" applyFill="1" applyBorder="1" applyAlignment="1">
      <alignment horizontal="left" vertical="top" wrapText="1"/>
    </xf>
    <xf numFmtId="2" fontId="25" fillId="2" borderId="27" xfId="0" applyNumberFormat="1" applyFont="1" applyFill="1" applyBorder="1" applyAlignment="1">
      <alignment horizontal="left" vertical="top" wrapText="1"/>
    </xf>
    <xf numFmtId="0" fontId="25" fillId="2" borderId="18" xfId="0" applyFont="1" applyFill="1" applyBorder="1" applyAlignment="1">
      <alignment horizontal="left" vertical="top" wrapText="1"/>
    </xf>
    <xf numFmtId="0" fontId="25" fillId="2" borderId="18" xfId="6" applyFont="1" applyFill="1" applyBorder="1" applyAlignment="1">
      <alignment horizontal="left" vertical="top" wrapText="1"/>
    </xf>
    <xf numFmtId="2" fontId="25" fillId="2" borderId="18" xfId="10" applyNumberFormat="1" applyFont="1" applyFill="1" applyBorder="1" applyAlignment="1">
      <alignment horizontal="left" vertical="top" wrapText="1"/>
    </xf>
    <xf numFmtId="0" fontId="25" fillId="2" borderId="58" xfId="0" applyFont="1" applyFill="1" applyBorder="1" applyAlignment="1">
      <alignment horizontal="left" vertical="top" wrapText="1"/>
    </xf>
    <xf numFmtId="0" fontId="23" fillId="2" borderId="18" xfId="0" applyFont="1" applyFill="1" applyBorder="1" applyAlignment="1">
      <alignment horizontal="left" vertical="top" wrapText="1"/>
    </xf>
    <xf numFmtId="2" fontId="25" fillId="2" borderId="9" xfId="10" applyNumberFormat="1" applyFont="1" applyFill="1" applyBorder="1" applyAlignment="1">
      <alignment horizontal="left" vertical="top" wrapText="1"/>
    </xf>
    <xf numFmtId="0" fontId="50" fillId="2" borderId="9" xfId="0" applyFont="1" applyFill="1" applyBorder="1" applyAlignment="1">
      <alignment horizontal="left" vertical="top" wrapText="1"/>
    </xf>
    <xf numFmtId="0" fontId="26" fillId="2" borderId="58" xfId="6" applyFont="1" applyFill="1" applyBorder="1" applyAlignment="1">
      <alignment horizontal="left" vertical="top" wrapText="1"/>
    </xf>
    <xf numFmtId="0" fontId="26" fillId="2" borderId="58" xfId="0" applyFont="1" applyFill="1" applyBorder="1" applyAlignment="1">
      <alignment horizontal="left" vertical="top" wrapText="1"/>
    </xf>
    <xf numFmtId="0" fontId="26" fillId="2" borderId="18" xfId="6" applyFont="1" applyFill="1" applyBorder="1" applyAlignment="1">
      <alignment horizontal="left" vertical="top" wrapText="1"/>
    </xf>
    <xf numFmtId="0" fontId="26" fillId="2" borderId="52" xfId="0" applyFont="1" applyFill="1" applyBorder="1" applyAlignment="1">
      <alignment horizontal="left" vertical="top" wrapText="1"/>
    </xf>
    <xf numFmtId="2" fontId="25" fillId="2" borderId="9" xfId="6" applyNumberFormat="1" applyFont="1" applyFill="1" applyBorder="1" applyAlignment="1">
      <alignment horizontal="left" vertical="top" wrapText="1"/>
    </xf>
    <xf numFmtId="2" fontId="25" fillId="2" borderId="18" xfId="6" applyNumberFormat="1" applyFont="1" applyFill="1" applyBorder="1" applyAlignment="1">
      <alignment horizontal="left" vertical="top" wrapText="1"/>
    </xf>
    <xf numFmtId="0" fontId="29" fillId="2" borderId="27" xfId="0" applyFont="1" applyFill="1" applyBorder="1" applyAlignment="1">
      <alignment horizontal="left" vertical="top" wrapText="1"/>
    </xf>
    <xf numFmtId="0" fontId="50" fillId="2" borderId="27" xfId="0" applyFont="1" applyFill="1" applyBorder="1" applyAlignment="1">
      <alignment horizontal="left" vertical="top" wrapText="1"/>
    </xf>
    <xf numFmtId="0" fontId="25" fillId="2" borderId="71" xfId="6" applyFont="1" applyFill="1" applyBorder="1" applyAlignment="1">
      <alignment horizontal="left" vertical="top" wrapText="1"/>
    </xf>
    <xf numFmtId="0" fontId="25" fillId="2" borderId="57" xfId="6" applyFont="1" applyFill="1" applyBorder="1" applyAlignment="1">
      <alignment horizontal="left" vertical="top" wrapText="1"/>
    </xf>
    <xf numFmtId="2" fontId="25" fillId="2" borderId="27" xfId="10" applyNumberFormat="1" applyFont="1" applyFill="1" applyBorder="1" applyAlignment="1">
      <alignment horizontal="left" vertical="top" wrapText="1"/>
    </xf>
    <xf numFmtId="2" fontId="25" fillId="2" borderId="27" xfId="6" applyNumberFormat="1" applyFont="1" applyFill="1" applyBorder="1" applyAlignment="1">
      <alignment horizontal="left" vertical="top" wrapText="1"/>
    </xf>
    <xf numFmtId="2" fontId="25" fillId="2" borderId="58" xfId="6" applyNumberFormat="1" applyFont="1" applyFill="1" applyBorder="1" applyAlignment="1">
      <alignment horizontal="left" vertical="top" wrapText="1"/>
    </xf>
    <xf numFmtId="0" fontId="25" fillId="2" borderId="8" xfId="6" applyFont="1" applyFill="1" applyBorder="1" applyAlignment="1">
      <alignment horizontal="left" vertical="top" wrapText="1"/>
    </xf>
    <xf numFmtId="0" fontId="25" fillId="2" borderId="12" xfId="6" applyFont="1" applyFill="1" applyBorder="1" applyAlignment="1">
      <alignment horizontal="left" vertical="top" wrapText="1"/>
    </xf>
    <xf numFmtId="0" fontId="23" fillId="2" borderId="12" xfId="6" applyFont="1" applyFill="1" applyBorder="1" applyAlignment="1">
      <alignment horizontal="left" vertical="top" wrapText="1"/>
    </xf>
    <xf numFmtId="0" fontId="26" fillId="2" borderId="9" xfId="0" applyFont="1" applyFill="1" applyBorder="1" applyAlignment="1">
      <alignment horizontal="left" vertical="top" wrapText="1"/>
    </xf>
    <xf numFmtId="0" fontId="24" fillId="2" borderId="12" xfId="6" applyFont="1" applyFill="1" applyBorder="1" applyAlignment="1">
      <alignment horizontal="left" vertical="top" wrapText="1"/>
    </xf>
    <xf numFmtId="0" fontId="23" fillId="2" borderId="8" xfId="6" applyFont="1" applyFill="1" applyBorder="1" applyAlignment="1">
      <alignment horizontal="left" vertical="top" wrapText="1"/>
    </xf>
    <xf numFmtId="0" fontId="23" fillId="2" borderId="9" xfId="6" applyFont="1" applyFill="1" applyBorder="1" applyAlignment="1">
      <alignment horizontal="left" vertical="top" wrapText="1"/>
    </xf>
    <xf numFmtId="2" fontId="28" fillId="2" borderId="0" xfId="10" applyNumberFormat="1" applyFont="1" applyFill="1" applyBorder="1" applyAlignment="1">
      <alignment horizontal="left" vertical="top" wrapText="1"/>
    </xf>
    <xf numFmtId="2" fontId="28" fillId="2" borderId="18" xfId="6" applyNumberFormat="1" applyFont="1" applyFill="1" applyBorder="1" applyAlignment="1">
      <alignment horizontal="left" vertical="top" wrapText="1"/>
    </xf>
    <xf numFmtId="2" fontId="28" fillId="2" borderId="9" xfId="6" applyNumberFormat="1" applyFont="1" applyFill="1" applyBorder="1" applyAlignment="1">
      <alignment horizontal="left" vertical="top" wrapText="1"/>
    </xf>
    <xf numFmtId="0" fontId="25" fillId="2" borderId="12" xfId="0" applyFont="1" applyFill="1" applyBorder="1" applyAlignment="1">
      <alignment horizontal="left" vertical="top" wrapText="1"/>
    </xf>
    <xf numFmtId="164" fontId="25" fillId="2" borderId="47" xfId="23" applyFont="1" applyFill="1" applyBorder="1" applyAlignment="1">
      <alignment horizontal="left" vertical="top" wrapText="1"/>
    </xf>
    <xf numFmtId="0" fontId="42" fillId="2" borderId="74" xfId="0" applyFont="1" applyFill="1" applyBorder="1" applyAlignment="1">
      <alignment horizontal="left" vertical="top" wrapText="1"/>
    </xf>
    <xf numFmtId="0" fontId="42" fillId="2" borderId="27" xfId="0" applyFont="1" applyFill="1" applyBorder="1" applyAlignment="1">
      <alignment horizontal="left" vertical="top" wrapText="1"/>
    </xf>
    <xf numFmtId="0" fontId="29" fillId="2" borderId="58" xfId="0" applyFont="1" applyFill="1" applyBorder="1" applyAlignment="1">
      <alignment horizontal="left" vertical="top" wrapText="1"/>
    </xf>
    <xf numFmtId="2" fontId="25" fillId="2" borderId="48" xfId="0" applyNumberFormat="1" applyFont="1" applyFill="1" applyBorder="1" applyAlignment="1">
      <alignment horizontal="left" vertical="top" wrapText="1"/>
    </xf>
    <xf numFmtId="164" fontId="23" fillId="2" borderId="65" xfId="23" applyFont="1" applyFill="1" applyBorder="1" applyAlignment="1">
      <alignment horizontal="left" vertical="top" wrapText="1"/>
    </xf>
    <xf numFmtId="164" fontId="23" fillId="2" borderId="47" xfId="23" applyFont="1" applyFill="1" applyBorder="1" applyAlignment="1">
      <alignment horizontal="right" vertical="center"/>
    </xf>
    <xf numFmtId="164" fontId="25" fillId="2" borderId="47" xfId="23" applyFont="1" applyFill="1" applyBorder="1" applyAlignment="1">
      <alignment horizontal="right" vertical="center" wrapText="1"/>
    </xf>
    <xf numFmtId="164" fontId="25" fillId="2" borderId="47" xfId="23" applyFont="1" applyFill="1" applyBorder="1" applyAlignment="1">
      <alignment horizontal="right" vertical="center"/>
    </xf>
    <xf numFmtId="0" fontId="25" fillId="2" borderId="76" xfId="6" applyFont="1" applyFill="1" applyBorder="1" applyAlignment="1">
      <alignment horizontal="center" vertical="center"/>
    </xf>
    <xf numFmtId="0" fontId="23" fillId="2" borderId="67" xfId="6" applyFont="1" applyFill="1" applyBorder="1" applyAlignment="1">
      <alignment horizontal="left" vertical="center"/>
    </xf>
    <xf numFmtId="2" fontId="23" fillId="2" borderId="67" xfId="6" applyNumberFormat="1" applyFont="1" applyFill="1" applyBorder="1" applyAlignment="1">
      <alignment horizontal="right" vertical="center"/>
    </xf>
    <xf numFmtId="164" fontId="23" fillId="2" borderId="68" xfId="23" applyFont="1" applyFill="1" applyBorder="1" applyAlignment="1">
      <alignment horizontal="right" vertical="center"/>
    </xf>
    <xf numFmtId="0" fontId="31" fillId="4" borderId="13" xfId="0" applyFont="1" applyFill="1" applyBorder="1" applyAlignment="1">
      <alignment horizontal="center" vertical="center" wrapText="1"/>
    </xf>
    <xf numFmtId="0" fontId="31" fillId="4" borderId="15" xfId="0" applyFont="1" applyFill="1" applyBorder="1" applyAlignment="1">
      <alignment horizontal="center" vertical="center" wrapText="1"/>
    </xf>
    <xf numFmtId="2" fontId="31" fillId="4" borderId="15" xfId="0" applyNumberFormat="1" applyFont="1" applyFill="1" applyBorder="1" applyAlignment="1">
      <alignment horizontal="center" vertical="center" wrapText="1"/>
    </xf>
    <xf numFmtId="2" fontId="31" fillId="4" borderId="20" xfId="4" applyNumberFormat="1" applyFont="1" applyFill="1" applyBorder="1" applyAlignment="1">
      <alignment horizontal="right" vertical="center" wrapText="1"/>
    </xf>
    <xf numFmtId="0" fontId="52" fillId="3" borderId="0" xfId="0" applyFont="1" applyFill="1"/>
    <xf numFmtId="0" fontId="33" fillId="2" borderId="87" xfId="0" applyFont="1" applyFill="1" applyBorder="1" applyAlignment="1">
      <alignment horizontal="center"/>
    </xf>
    <xf numFmtId="1" fontId="33" fillId="2" borderId="32" xfId="0" applyNumberFormat="1" applyFont="1" applyFill="1" applyBorder="1" applyAlignment="1">
      <alignment horizontal="center"/>
    </xf>
    <xf numFmtId="43" fontId="33" fillId="2" borderId="88" xfId="3" applyNumberFormat="1" applyFont="1" applyFill="1" applyBorder="1"/>
    <xf numFmtId="0" fontId="38" fillId="2" borderId="87" xfId="0" applyFont="1" applyFill="1" applyBorder="1" applyAlignment="1">
      <alignment horizontal="center"/>
    </xf>
    <xf numFmtId="0" fontId="38" fillId="2" borderId="32" xfId="0" applyFont="1" applyFill="1" applyBorder="1" applyAlignment="1">
      <alignment horizontal="left" indent="1"/>
    </xf>
    <xf numFmtId="49" fontId="38" fillId="2" borderId="32" xfId="0" quotePrefix="1" applyNumberFormat="1" applyFont="1" applyFill="1" applyBorder="1" applyAlignment="1">
      <alignment horizontal="center"/>
    </xf>
    <xf numFmtId="43" fontId="38" fillId="2" borderId="88" xfId="3" applyNumberFormat="1" applyFont="1" applyFill="1" applyBorder="1"/>
    <xf numFmtId="0" fontId="38" fillId="2" borderId="33" xfId="0" applyFont="1" applyFill="1" applyBorder="1" applyAlignment="1">
      <alignment horizontal="left" indent="1"/>
    </xf>
    <xf numFmtId="49" fontId="38" fillId="2" borderId="33" xfId="0" applyNumberFormat="1" applyFont="1" applyFill="1" applyBorder="1" applyAlignment="1">
      <alignment horizontal="center"/>
    </xf>
    <xf numFmtId="164" fontId="38" fillId="2" borderId="89" xfId="23" applyFont="1" applyFill="1" applyBorder="1"/>
    <xf numFmtId="0" fontId="38" fillId="2" borderId="90" xfId="0" applyFont="1" applyFill="1" applyBorder="1" applyAlignment="1">
      <alignment horizontal="center"/>
    </xf>
    <xf numFmtId="0" fontId="38" fillId="2" borderId="96" xfId="0" applyFont="1" applyFill="1" applyBorder="1" applyAlignment="1">
      <alignment horizontal="left" indent="1"/>
    </xf>
    <xf numFmtId="49" fontId="38" fillId="2" borderId="97" xfId="0" applyNumberFormat="1" applyFont="1" applyFill="1" applyBorder="1" applyAlignment="1">
      <alignment horizontal="center"/>
    </xf>
    <xf numFmtId="43" fontId="32" fillId="2" borderId="105" xfId="3" applyNumberFormat="1" applyFont="1" applyFill="1" applyBorder="1"/>
    <xf numFmtId="0" fontId="38" fillId="2" borderId="100" xfId="0" applyFont="1" applyFill="1" applyBorder="1" applyAlignment="1">
      <alignment horizontal="center"/>
    </xf>
    <xf numFmtId="0" fontId="38" fillId="2" borderId="95" xfId="0" applyFont="1" applyFill="1" applyBorder="1" applyAlignment="1">
      <alignment horizontal="left" indent="1"/>
    </xf>
    <xf numFmtId="1" fontId="38" fillId="2" borderId="99" xfId="0" applyNumberFormat="1" applyFont="1" applyFill="1" applyBorder="1" applyAlignment="1">
      <alignment horizontal="center"/>
    </xf>
    <xf numFmtId="164" fontId="38" fillId="2" borderId="106" xfId="23" applyFont="1" applyFill="1" applyBorder="1"/>
    <xf numFmtId="0" fontId="38" fillId="2" borderId="101" xfId="0" applyFont="1" applyFill="1" applyBorder="1" applyAlignment="1">
      <alignment horizontal="center"/>
    </xf>
    <xf numFmtId="1" fontId="38" fillId="2" borderId="97" xfId="0" applyNumberFormat="1" applyFont="1" applyFill="1" applyBorder="1" applyAlignment="1">
      <alignment horizontal="center"/>
    </xf>
    <xf numFmtId="164" fontId="38" fillId="2" borderId="105" xfId="23" applyFont="1" applyFill="1" applyBorder="1"/>
    <xf numFmtId="0" fontId="38" fillId="2" borderId="34" xfId="0" applyFont="1" applyFill="1" applyBorder="1" applyAlignment="1">
      <alignment horizontal="center"/>
    </xf>
    <xf numFmtId="0" fontId="38" fillId="2" borderId="102" xfId="0" applyFont="1" applyFill="1" applyBorder="1" applyAlignment="1">
      <alignment horizontal="left" indent="1"/>
    </xf>
    <xf numFmtId="1" fontId="38" fillId="2" borderId="93" xfId="0" applyNumberFormat="1" applyFont="1" applyFill="1" applyBorder="1" applyAlignment="1">
      <alignment horizontal="center"/>
    </xf>
    <xf numFmtId="164" fontId="38" fillId="2" borderId="94" xfId="23" applyFont="1" applyFill="1" applyBorder="1"/>
    <xf numFmtId="0" fontId="38" fillId="2" borderId="98" xfId="0" applyFont="1" applyFill="1" applyBorder="1" applyAlignment="1">
      <alignment horizontal="center"/>
    </xf>
    <xf numFmtId="0" fontId="38" fillId="2" borderId="93" xfId="0" applyFont="1" applyFill="1" applyBorder="1" applyAlignment="1">
      <alignment horizontal="left" indent="1"/>
    </xf>
    <xf numFmtId="1" fontId="38" fillId="2" borderId="32" xfId="0" applyNumberFormat="1" applyFont="1" applyFill="1" applyBorder="1" applyAlignment="1">
      <alignment horizontal="center"/>
    </xf>
    <xf numFmtId="164" fontId="38" fillId="2" borderId="88" xfId="23" applyFont="1" applyFill="1" applyBorder="1"/>
    <xf numFmtId="0" fontId="38" fillId="2" borderId="95" xfId="0" applyFont="1" applyFill="1" applyBorder="1" applyAlignment="1">
      <alignment horizontal="center"/>
    </xf>
    <xf numFmtId="0" fontId="38" fillId="2" borderId="99" xfId="0" applyFont="1" applyFill="1" applyBorder="1" applyAlignment="1">
      <alignment horizontal="left" indent="1"/>
    </xf>
    <xf numFmtId="0" fontId="38" fillId="2" borderId="92" xfId="0" applyFont="1" applyFill="1" applyBorder="1" applyAlignment="1">
      <alignment horizontal="center"/>
    </xf>
    <xf numFmtId="0" fontId="38" fillId="2" borderId="103" xfId="0" applyFont="1" applyFill="1" applyBorder="1" applyAlignment="1">
      <alignment horizontal="left" indent="1"/>
    </xf>
    <xf numFmtId="1" fontId="38" fillId="2" borderId="103" xfId="0" applyNumberFormat="1" applyFont="1" applyFill="1" applyBorder="1" applyAlignment="1">
      <alignment horizontal="center"/>
    </xf>
    <xf numFmtId="164" fontId="38" fillId="2" borderId="104" xfId="23" applyFont="1" applyFill="1" applyBorder="1"/>
    <xf numFmtId="0" fontId="38" fillId="2" borderId="12" xfId="0" applyFont="1" applyFill="1" applyBorder="1" applyAlignment="1">
      <alignment horizontal="left" indent="1"/>
    </xf>
    <xf numFmtId="1" fontId="38" fillId="2" borderId="9" xfId="0" applyNumberFormat="1" applyFont="1" applyFill="1" applyBorder="1" applyAlignment="1">
      <alignment horizontal="center"/>
    </xf>
    <xf numFmtId="164" fontId="38" fillId="2" borderId="64" xfId="23" applyFont="1" applyFill="1" applyBorder="1"/>
    <xf numFmtId="0" fontId="32" fillId="2" borderId="32" xfId="0" applyFont="1" applyFill="1" applyBorder="1" applyAlignment="1">
      <alignment horizontal="left" indent="1"/>
    </xf>
    <xf numFmtId="1" fontId="32" fillId="2" borderId="32" xfId="0" applyNumberFormat="1" applyFont="1" applyFill="1" applyBorder="1" applyAlignment="1">
      <alignment horizontal="center"/>
    </xf>
    <xf numFmtId="164" fontId="32" fillId="2" borderId="88" xfId="23" applyFont="1" applyFill="1" applyBorder="1"/>
    <xf numFmtId="0" fontId="31" fillId="2" borderId="33" xfId="0" applyFont="1" applyFill="1" applyBorder="1" applyAlignment="1">
      <alignment horizontal="left" indent="1"/>
    </xf>
    <xf numFmtId="1" fontId="31" fillId="2" borderId="33" xfId="0" applyNumberFormat="1" applyFont="1" applyFill="1" applyBorder="1" applyAlignment="1">
      <alignment horizontal="center"/>
    </xf>
    <xf numFmtId="43" fontId="32" fillId="2" borderId="89" xfId="3" applyNumberFormat="1" applyFont="1" applyFill="1" applyBorder="1"/>
    <xf numFmtId="0" fontId="33" fillId="2" borderId="90" xfId="0" applyFont="1" applyFill="1" applyBorder="1" applyAlignment="1">
      <alignment horizontal="center"/>
    </xf>
    <xf numFmtId="0" fontId="31" fillId="2" borderId="96" xfId="0" applyFont="1" applyFill="1" applyBorder="1" applyAlignment="1">
      <alignment horizontal="left" indent="1"/>
    </xf>
    <xf numFmtId="1" fontId="31" fillId="2" borderId="97" xfId="0" applyNumberFormat="1" applyFont="1" applyFill="1" applyBorder="1" applyAlignment="1">
      <alignment horizontal="center"/>
    </xf>
    <xf numFmtId="0" fontId="31" fillId="2" borderId="9" xfId="0" applyFont="1" applyFill="1" applyBorder="1" applyAlignment="1">
      <alignment horizontal="center" vertical="center" wrapText="1"/>
    </xf>
    <xf numFmtId="1" fontId="31" fillId="2" borderId="99" xfId="0" applyNumberFormat="1" applyFont="1" applyFill="1" applyBorder="1" applyAlignment="1">
      <alignment horizontal="center"/>
    </xf>
    <xf numFmtId="43" fontId="32" fillId="2" borderId="106" xfId="3" applyNumberFormat="1" applyFont="1" applyFill="1" applyBorder="1"/>
    <xf numFmtId="0" fontId="31" fillId="2" borderId="9" xfId="0" applyFont="1" applyFill="1" applyBorder="1" applyAlignment="1">
      <alignment horizontal="left" vertical="top" wrapText="1"/>
    </xf>
    <xf numFmtId="43" fontId="32" fillId="2" borderId="88" xfId="3" applyNumberFormat="1" applyFont="1" applyFill="1" applyBorder="1"/>
    <xf numFmtId="0" fontId="31" fillId="2" borderId="30" xfId="0" applyFont="1" applyFill="1" applyBorder="1" applyAlignment="1">
      <alignment horizontal="left" vertical="top" wrapText="1"/>
    </xf>
    <xf numFmtId="0" fontId="31" fillId="2" borderId="27" xfId="0" applyFont="1" applyFill="1" applyBorder="1" applyAlignment="1">
      <alignment horizontal="left" vertical="top" wrapText="1"/>
    </xf>
    <xf numFmtId="1" fontId="31" fillId="2" borderId="63" xfId="0" applyNumberFormat="1" applyFont="1" applyFill="1" applyBorder="1" applyAlignment="1"/>
    <xf numFmtId="0" fontId="33" fillId="2" borderId="91" xfId="0" applyFont="1" applyFill="1" applyBorder="1" applyAlignment="1">
      <alignment horizontal="center"/>
    </xf>
    <xf numFmtId="0" fontId="31" fillId="2" borderId="67" xfId="0" applyFont="1" applyFill="1" applyBorder="1" applyAlignment="1">
      <alignment horizontal="center" vertical="center" wrapText="1"/>
    </xf>
    <xf numFmtId="1" fontId="31" fillId="2" borderId="46" xfId="0" applyNumberFormat="1" applyFont="1" applyFill="1" applyBorder="1" applyAlignment="1"/>
    <xf numFmtId="0" fontId="31" fillId="2" borderId="12" xfId="0" applyFont="1" applyFill="1" applyBorder="1" applyAlignment="1">
      <alignment horizontal="left" vertical="top" wrapText="1"/>
    </xf>
    <xf numFmtId="0" fontId="33" fillId="2" borderId="12" xfId="0" applyFont="1" applyFill="1" applyBorder="1" applyAlignment="1">
      <alignment horizontal="center" vertical="center" wrapText="1"/>
    </xf>
    <xf numFmtId="43" fontId="32" fillId="2" borderId="104" xfId="3" applyNumberFormat="1" applyFont="1" applyFill="1" applyBorder="1"/>
    <xf numFmtId="43" fontId="32" fillId="2" borderId="114" xfId="3" applyNumberFormat="1" applyFont="1" applyFill="1" applyBorder="1"/>
    <xf numFmtId="1" fontId="31" fillId="2" borderId="115" xfId="0" applyNumberFormat="1" applyFont="1" applyFill="1" applyBorder="1" applyAlignment="1">
      <alignment horizontal="center"/>
    </xf>
    <xf numFmtId="1" fontId="31" fillId="2" borderId="118" xfId="0" applyNumberFormat="1" applyFont="1" applyFill="1" applyBorder="1" applyAlignment="1">
      <alignment horizontal="center"/>
    </xf>
    <xf numFmtId="0" fontId="31" fillId="2" borderId="9" xfId="0" applyFont="1" applyFill="1" applyBorder="1" applyAlignment="1">
      <alignment horizontal="left" vertical="center" wrapText="1"/>
    </xf>
    <xf numFmtId="0" fontId="31" fillId="2" borderId="120" xfId="0" applyFont="1" applyFill="1" applyBorder="1" applyAlignment="1">
      <alignment horizontal="left" vertical="top" wrapText="1"/>
    </xf>
    <xf numFmtId="1" fontId="31" fillId="2" borderId="27" xfId="0" applyNumberFormat="1" applyFont="1" applyFill="1" applyBorder="1" applyAlignment="1"/>
    <xf numFmtId="1" fontId="31" fillId="2" borderId="121" xfId="0" applyNumberFormat="1" applyFont="1" applyFill="1" applyBorder="1" applyAlignment="1">
      <alignment horizontal="center"/>
    </xf>
    <xf numFmtId="1" fontId="31" fillId="2" borderId="9" xfId="0" applyNumberFormat="1" applyFont="1" applyFill="1" applyBorder="1" applyAlignment="1"/>
    <xf numFmtId="1" fontId="31" fillId="2" borderId="123" xfId="0" applyNumberFormat="1" applyFont="1" applyFill="1" applyBorder="1" applyAlignment="1"/>
    <xf numFmtId="1" fontId="31" fillId="2" borderId="124" xfId="0" applyNumberFormat="1" applyFont="1" applyFill="1" applyBorder="1" applyAlignment="1"/>
    <xf numFmtId="1" fontId="31" fillId="2" borderId="125" xfId="0" applyNumberFormat="1" applyFont="1" applyFill="1" applyBorder="1" applyAlignment="1"/>
    <xf numFmtId="43" fontId="32" fillId="2" borderId="127" xfId="3" applyNumberFormat="1" applyFont="1" applyFill="1" applyBorder="1"/>
    <xf numFmtId="1" fontId="31" fillId="2" borderId="67" xfId="0" applyNumberFormat="1" applyFont="1" applyFill="1" applyBorder="1" applyAlignment="1"/>
    <xf numFmtId="2" fontId="3" fillId="2" borderId="9" xfId="0" applyNumberFormat="1" applyFont="1" applyFill="1" applyBorder="1" applyAlignment="1">
      <alignment horizontal="center"/>
    </xf>
    <xf numFmtId="2" fontId="53" fillId="2" borderId="9" xfId="6" applyNumberFormat="1" applyFont="1" applyFill="1" applyBorder="1" applyAlignment="1">
      <alignment horizontal="center" vertical="center" wrapText="1"/>
    </xf>
    <xf numFmtId="2" fontId="6" fillId="2" borderId="9" xfId="6" applyNumberFormat="1" applyFont="1" applyFill="1" applyBorder="1" applyAlignment="1">
      <alignment horizontal="center" vertical="center" wrapText="1"/>
    </xf>
    <xf numFmtId="2" fontId="1" fillId="2" borderId="9" xfId="6" applyNumberFormat="1" applyFont="1" applyFill="1" applyBorder="1" applyAlignment="1">
      <alignment horizontal="center" vertical="center" wrapText="1"/>
    </xf>
    <xf numFmtId="2" fontId="1" fillId="2" borderId="23" xfId="6" applyNumberFormat="1" applyFont="1" applyFill="1" applyBorder="1" applyAlignment="1">
      <alignment horizontal="center" vertical="center" wrapText="1"/>
    </xf>
    <xf numFmtId="2" fontId="1" fillId="2" borderId="18" xfId="6" applyNumberFormat="1" applyFont="1" applyFill="1" applyBorder="1" applyAlignment="1">
      <alignment horizontal="center" vertical="center" wrapText="1"/>
    </xf>
    <xf numFmtId="2" fontId="1" fillId="2" borderId="9" xfId="0" applyNumberFormat="1" applyFont="1" applyFill="1" applyBorder="1" applyAlignment="1">
      <alignment horizontal="center"/>
    </xf>
    <xf numFmtId="2" fontId="3" fillId="2" borderId="9" xfId="0" applyNumberFormat="1" applyFont="1" applyFill="1" applyBorder="1" applyAlignment="1">
      <alignment horizontal="center" vertical="center"/>
    </xf>
    <xf numFmtId="2" fontId="3" fillId="2" borderId="18" xfId="6" applyNumberFormat="1" applyFont="1" applyFill="1" applyBorder="1" applyAlignment="1">
      <alignment horizontal="center" vertical="center" wrapText="1"/>
    </xf>
    <xf numFmtId="165" fontId="3" fillId="2" borderId="9" xfId="24" applyFont="1" applyFill="1" applyBorder="1" applyAlignment="1">
      <alignment horizontal="center" vertical="center" wrapText="1"/>
    </xf>
    <xf numFmtId="0" fontId="3" fillId="2" borderId="8" xfId="6" applyFont="1" applyFill="1" applyBorder="1" applyAlignment="1">
      <alignment horizontal="center" vertical="center" wrapText="1"/>
    </xf>
    <xf numFmtId="0" fontId="32" fillId="2" borderId="44" xfId="0" applyFont="1" applyFill="1" applyBorder="1" applyAlignment="1">
      <alignment horizontal="center" vertical="center" wrapText="1"/>
    </xf>
    <xf numFmtId="0" fontId="32" fillId="2" borderId="45" xfId="0" applyFont="1" applyFill="1" applyBorder="1" applyAlignment="1">
      <alignment horizontal="center" vertical="center" wrapText="1"/>
    </xf>
    <xf numFmtId="0" fontId="32" fillId="2" borderId="46" xfId="0" applyFont="1" applyFill="1" applyBorder="1" applyAlignment="1">
      <alignment horizontal="center" vertical="center" wrapText="1"/>
    </xf>
    <xf numFmtId="0" fontId="24" fillId="2" borderId="17" xfId="6" applyFont="1" applyFill="1" applyBorder="1" applyAlignment="1">
      <alignment horizontal="center" vertical="center"/>
    </xf>
    <xf numFmtId="0" fontId="24" fillId="2" borderId="18" xfId="6" applyFont="1" applyFill="1" applyBorder="1" applyAlignment="1">
      <alignment horizontal="center" vertical="center"/>
    </xf>
    <xf numFmtId="0" fontId="32" fillId="2" borderId="112" xfId="0" applyFont="1" applyFill="1" applyBorder="1" applyAlignment="1">
      <alignment horizontal="left" vertical="top" wrapText="1"/>
    </xf>
    <xf numFmtId="0" fontId="11" fillId="2" borderId="16" xfId="0" applyFont="1" applyFill="1" applyBorder="1" applyAlignment="1">
      <alignment horizontal="center" vertical="center" wrapText="1"/>
    </xf>
    <xf numFmtId="0" fontId="34" fillId="2" borderId="17" xfId="6" applyFont="1" applyFill="1" applyBorder="1" applyAlignment="1">
      <alignment horizontal="center" vertical="center"/>
    </xf>
    <xf numFmtId="0" fontId="34" fillId="2" borderId="18" xfId="6" applyFont="1" applyFill="1" applyBorder="1" applyAlignment="1">
      <alignment horizontal="center" vertical="center"/>
    </xf>
    <xf numFmtId="0" fontId="31" fillId="2" borderId="36" xfId="0" applyFont="1" applyFill="1" applyBorder="1" applyAlignment="1">
      <alignment horizontal="center" vertical="top" wrapText="1"/>
    </xf>
    <xf numFmtId="0" fontId="31" fillId="2" borderId="37" xfId="0" applyFont="1" applyFill="1" applyBorder="1" applyAlignment="1">
      <alignment horizontal="center" vertical="top" wrapText="1"/>
    </xf>
    <xf numFmtId="0" fontId="31" fillId="2" borderId="38" xfId="0" applyFont="1" applyFill="1" applyBorder="1" applyAlignment="1">
      <alignment horizontal="center" vertical="top" wrapText="1"/>
    </xf>
    <xf numFmtId="0" fontId="42" fillId="5" borderId="60" xfId="0" applyFont="1" applyFill="1" applyBorder="1" applyAlignment="1">
      <alignment horizontal="center" vertical="center"/>
    </xf>
    <xf numFmtId="0" fontId="42" fillId="5" borderId="56" xfId="0" applyFont="1" applyFill="1" applyBorder="1" applyAlignment="1">
      <alignment horizontal="center" vertical="center"/>
    </xf>
    <xf numFmtId="0" fontId="42" fillId="5" borderId="48" xfId="0" applyFont="1" applyFill="1" applyBorder="1" applyAlignment="1">
      <alignment horizontal="center" vertical="center"/>
    </xf>
    <xf numFmtId="0" fontId="42" fillId="5" borderId="54" xfId="0" applyFont="1" applyFill="1" applyBorder="1" applyAlignment="1">
      <alignment horizontal="center" vertical="center"/>
    </xf>
    <xf numFmtId="2" fontId="42" fillId="5" borderId="61" xfId="0" applyNumberFormat="1" applyFont="1" applyFill="1" applyBorder="1" applyAlignment="1">
      <alignment horizontal="center" vertical="center" wrapText="1"/>
    </xf>
    <xf numFmtId="2" fontId="42" fillId="5" borderId="55" xfId="0" applyNumberFormat="1" applyFont="1" applyFill="1" applyBorder="1" applyAlignment="1">
      <alignment horizontal="center" vertical="center" wrapText="1"/>
    </xf>
    <xf numFmtId="2" fontId="42" fillId="5" borderId="62" xfId="0" applyNumberFormat="1" applyFont="1" applyFill="1" applyBorder="1" applyAlignment="1">
      <alignment horizontal="center" vertical="center" wrapText="1"/>
    </xf>
    <xf numFmtId="2" fontId="42" fillId="5" borderId="49" xfId="0" applyNumberFormat="1" applyFont="1" applyFill="1" applyBorder="1" applyAlignment="1">
      <alignment horizontal="center" vertical="center" wrapText="1"/>
    </xf>
    <xf numFmtId="2" fontId="42" fillId="5" borderId="65" xfId="0" applyNumberFormat="1" applyFont="1" applyFill="1" applyBorder="1" applyAlignment="1">
      <alignment horizontal="center" vertical="center" wrapText="1"/>
    </xf>
    <xf numFmtId="2" fontId="42" fillId="5" borderId="66" xfId="0" applyNumberFormat="1" applyFont="1" applyFill="1" applyBorder="1" applyAlignment="1">
      <alignment horizontal="center" vertical="center" wrapText="1"/>
    </xf>
    <xf numFmtId="0" fontId="32" fillId="2" borderId="45" xfId="0" applyFont="1" applyFill="1" applyBorder="1" applyAlignment="1">
      <alignment horizontal="center" vertical="top" wrapText="1"/>
    </xf>
    <xf numFmtId="0" fontId="17" fillId="3" borderId="0" xfId="0" applyFont="1" applyFill="1" applyAlignment="1">
      <alignment horizontal="center"/>
    </xf>
    <xf numFmtId="0" fontId="17" fillId="3" borderId="0" xfId="0" applyFont="1" applyFill="1" applyBorder="1" applyAlignment="1">
      <alignment horizontal="left"/>
    </xf>
    <xf numFmtId="0" fontId="16" fillId="3" borderId="0" xfId="0" applyFont="1" applyFill="1" applyBorder="1" applyAlignment="1">
      <alignment horizontal="left"/>
    </xf>
    <xf numFmtId="0" fontId="49" fillId="4" borderId="14" xfId="0" applyFont="1" applyFill="1" applyBorder="1" applyAlignment="1">
      <alignment horizontal="left" vertical="top" wrapText="1"/>
    </xf>
    <xf numFmtId="0" fontId="49" fillId="4" borderId="35" xfId="0" applyFont="1" applyFill="1" applyBorder="1" applyAlignment="1">
      <alignment horizontal="left" vertical="top" wrapText="1"/>
    </xf>
    <xf numFmtId="0" fontId="49" fillId="4" borderId="7" xfId="0" applyFont="1" applyFill="1" applyBorder="1" applyAlignment="1">
      <alignment horizontal="left" vertical="top" wrapText="1"/>
    </xf>
    <xf numFmtId="2" fontId="49" fillId="4" borderId="35" xfId="0" applyNumberFormat="1" applyFont="1" applyFill="1" applyBorder="1" applyAlignment="1">
      <alignment horizontal="left" vertical="top" wrapText="1"/>
    </xf>
    <xf numFmtId="2" fontId="49" fillId="4" borderId="7" xfId="0" applyNumberFormat="1" applyFont="1" applyFill="1" applyBorder="1" applyAlignment="1">
      <alignment horizontal="left" vertical="top" wrapText="1"/>
    </xf>
    <xf numFmtId="2" fontId="49" fillId="4" borderId="40" xfId="0" applyNumberFormat="1" applyFont="1" applyFill="1" applyBorder="1" applyAlignment="1">
      <alignment horizontal="left" vertical="top" wrapText="1"/>
    </xf>
    <xf numFmtId="2" fontId="49" fillId="4" borderId="19" xfId="0" applyNumberFormat="1" applyFont="1" applyFill="1" applyBorder="1" applyAlignment="1">
      <alignment horizontal="left" vertical="top" wrapText="1"/>
    </xf>
    <xf numFmtId="0" fontId="32" fillId="2" borderId="16" xfId="0" applyFont="1" applyFill="1" applyBorder="1" applyAlignment="1">
      <alignment horizontal="center" vertical="center"/>
    </xf>
    <xf numFmtId="0" fontId="51" fillId="2" borderId="0" xfId="0" applyFont="1" applyFill="1" applyAlignment="1">
      <alignment horizontal="center" wrapText="1"/>
    </xf>
    <xf numFmtId="1" fontId="31" fillId="2" borderId="122" xfId="0" applyNumberFormat="1" applyFont="1" applyFill="1" applyBorder="1" applyAlignment="1">
      <alignment horizontal="center"/>
    </xf>
    <xf numFmtId="1" fontId="31" fillId="2" borderId="126" xfId="0" applyNumberFormat="1" applyFont="1" applyFill="1" applyBorder="1" applyAlignment="1">
      <alignment horizontal="center"/>
    </xf>
    <xf numFmtId="0" fontId="32" fillId="2" borderId="36" xfId="0" applyFont="1" applyFill="1" applyBorder="1" applyAlignment="1">
      <alignment horizontal="left"/>
    </xf>
    <xf numFmtId="0" fontId="32" fillId="2" borderId="37" xfId="0" applyFont="1" applyFill="1" applyBorder="1" applyAlignment="1">
      <alignment horizontal="left"/>
    </xf>
    <xf numFmtId="0" fontId="32" fillId="2" borderId="38" xfId="0" applyFont="1" applyFill="1" applyBorder="1" applyAlignment="1">
      <alignment horizontal="left"/>
    </xf>
    <xf numFmtId="1" fontId="31" fillId="2" borderId="116" xfId="0" applyNumberFormat="1" applyFont="1" applyFill="1" applyBorder="1" applyAlignment="1">
      <alignment horizontal="center"/>
    </xf>
    <xf numFmtId="1" fontId="31" fillId="2" borderId="129" xfId="0" applyNumberFormat="1" applyFont="1" applyFill="1" applyBorder="1" applyAlignment="1">
      <alignment horizontal="center"/>
    </xf>
    <xf numFmtId="1" fontId="31" fillId="2" borderId="23" xfId="0" applyNumberFormat="1" applyFont="1" applyFill="1" applyBorder="1" applyAlignment="1">
      <alignment horizontal="center"/>
    </xf>
    <xf numFmtId="1" fontId="31" fillId="2" borderId="64" xfId="0" applyNumberFormat="1" applyFont="1" applyFill="1" applyBorder="1" applyAlignment="1">
      <alignment horizontal="center"/>
    </xf>
    <xf numFmtId="1" fontId="31" fillId="2" borderId="117" xfId="0" applyNumberFormat="1" applyFont="1" applyFill="1" applyBorder="1" applyAlignment="1">
      <alignment horizontal="center"/>
    </xf>
    <xf numFmtId="1" fontId="31" fillId="2" borderId="128" xfId="0" applyNumberFormat="1" applyFont="1" applyFill="1" applyBorder="1" applyAlignment="1">
      <alignment horizontal="center"/>
    </xf>
    <xf numFmtId="1" fontId="31" fillId="2" borderId="119" xfId="0" applyNumberFormat="1" applyFont="1" applyFill="1" applyBorder="1" applyAlignment="1">
      <alignment horizontal="center"/>
    </xf>
    <xf numFmtId="1" fontId="31" fillId="2" borderId="113" xfId="0" applyNumberFormat="1" applyFont="1" applyFill="1" applyBorder="1" applyAlignment="1">
      <alignment horizontal="center"/>
    </xf>
    <xf numFmtId="0" fontId="54" fillId="4" borderId="13" xfId="0" applyFont="1" applyFill="1" applyBorder="1" applyAlignment="1">
      <alignment horizontal="center" vertical="center" wrapText="1"/>
    </xf>
    <xf numFmtId="0" fontId="54" fillId="4" borderId="15" xfId="0" applyFont="1" applyFill="1" applyBorder="1" applyAlignment="1">
      <alignment horizontal="center" vertical="center" wrapText="1"/>
    </xf>
    <xf numFmtId="2" fontId="54" fillId="4" borderId="15" xfId="0" applyNumberFormat="1" applyFont="1" applyFill="1" applyBorder="1" applyAlignment="1">
      <alignment horizontal="center" vertical="center" wrapText="1"/>
    </xf>
    <xf numFmtId="2" fontId="54" fillId="4" borderId="20" xfId="4" applyNumberFormat="1" applyFont="1" applyFill="1" applyBorder="1" applyAlignment="1">
      <alignment horizontal="right" vertical="center" wrapText="1"/>
    </xf>
    <xf numFmtId="0" fontId="55" fillId="2" borderId="9" xfId="0" applyFont="1" applyFill="1" applyBorder="1" applyAlignment="1">
      <alignment horizontal="left" vertical="center" wrapText="1"/>
    </xf>
    <xf numFmtId="2" fontId="56" fillId="2" borderId="9" xfId="10" applyNumberFormat="1" applyFont="1" applyFill="1" applyBorder="1" applyAlignment="1">
      <alignment horizontal="center" vertical="center"/>
    </xf>
    <xf numFmtId="2" fontId="56" fillId="2" borderId="9" xfId="6" applyNumberFormat="1" applyFont="1" applyFill="1" applyBorder="1" applyAlignment="1">
      <alignment horizontal="center" vertical="center" wrapText="1"/>
    </xf>
    <xf numFmtId="0" fontId="57" fillId="4" borderId="39" xfId="0" applyFont="1" applyFill="1" applyBorder="1" applyAlignment="1">
      <alignment horizontal="left" vertical="top" wrapText="1"/>
    </xf>
  </cellXfs>
  <cellStyles count="25">
    <cellStyle name="Comma" xfId="24" builtinId="3"/>
    <cellStyle name="Comma 2 2" xfId="1" xr:uid="{00000000-0005-0000-0000-000001000000}"/>
    <cellStyle name="Comma 2 4" xfId="2" xr:uid="{00000000-0005-0000-0000-000002000000}"/>
    <cellStyle name="Comma 2 5" xfId="22" xr:uid="{00000000-0005-0000-0000-000003000000}"/>
    <cellStyle name="Comma 3" xfId="3" xr:uid="{00000000-0005-0000-0000-000004000000}"/>
    <cellStyle name="Comma 5" xfId="4" xr:uid="{00000000-0005-0000-0000-000005000000}"/>
    <cellStyle name="Currency" xfId="23" builtinId="4"/>
    <cellStyle name="Legal 8½ x 14 in_Bill 01 Preliminaries" xfId="5" xr:uid="{00000000-0005-0000-0000-000007000000}"/>
    <cellStyle name="Normal" xfId="0" builtinId="0"/>
    <cellStyle name="Normal 10" xfId="6" xr:uid="{00000000-0005-0000-0000-000009000000}"/>
    <cellStyle name="Normal 11" xfId="7" xr:uid="{00000000-0005-0000-0000-00000A000000}"/>
    <cellStyle name="Normal 14" xfId="8" xr:uid="{00000000-0005-0000-0000-00000B000000}"/>
    <cellStyle name="Normal 2" xfId="9" xr:uid="{00000000-0005-0000-0000-00000C000000}"/>
    <cellStyle name="Normal 2 2" xfId="10" xr:uid="{00000000-0005-0000-0000-00000D000000}"/>
    <cellStyle name="Normal 2 2 2" xfId="11" xr:uid="{00000000-0005-0000-0000-00000E000000}"/>
    <cellStyle name="Normal 3" xfId="12" xr:uid="{00000000-0005-0000-0000-00000F000000}"/>
    <cellStyle name="Normal 4" xfId="13" xr:uid="{00000000-0005-0000-0000-000010000000}"/>
    <cellStyle name="Normal 6 2" xfId="14" xr:uid="{00000000-0005-0000-0000-000011000000}"/>
    <cellStyle name="Normal 6 3 6" xfId="15" xr:uid="{00000000-0005-0000-0000-000012000000}"/>
    <cellStyle name="Normal 6 5 6" xfId="16" xr:uid="{00000000-0005-0000-0000-000013000000}"/>
    <cellStyle name="tahoma 10 2" xfId="17" xr:uid="{00000000-0005-0000-0000-000014000000}"/>
    <cellStyle name="tahoma 13" xfId="18" xr:uid="{00000000-0005-0000-0000-000015000000}"/>
    <cellStyle name="tahoma 15" xfId="19" xr:uid="{00000000-0005-0000-0000-000016000000}"/>
    <cellStyle name="tahoma 15 2" xfId="20" xr:uid="{00000000-0005-0000-0000-000017000000}"/>
    <cellStyle name="tahoma 2" xfId="21" xr:uid="{00000000-0005-0000-0000-00001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4.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4.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6.png"/><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7.png"/><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8.png"/><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0.png"/><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0</xdr:col>
      <xdr:colOff>117122</xdr:colOff>
      <xdr:row>0</xdr:row>
      <xdr:rowOff>21167</xdr:rowOff>
    </xdr:from>
    <xdr:to>
      <xdr:col>1</xdr:col>
      <xdr:colOff>7055</xdr:colOff>
      <xdr:row>2</xdr:row>
      <xdr:rowOff>21167</xdr:rowOff>
    </xdr:to>
    <xdr:pic>
      <xdr:nvPicPr>
        <xdr:cNvPr id="4" name="Picture 3">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7122" y="21167"/>
          <a:ext cx="722489" cy="606778"/>
        </a:xfrm>
        <a:prstGeom prst="rect">
          <a:avLst/>
        </a:prstGeom>
        <a:noFill/>
        <a:ln>
          <a:noFill/>
        </a:ln>
      </xdr:spPr>
    </xdr:pic>
    <xdr:clientData/>
  </xdr:twoCellAnchor>
  <xdr:twoCellAnchor editAs="oneCell">
    <xdr:from>
      <xdr:col>6</xdr:col>
      <xdr:colOff>97649</xdr:colOff>
      <xdr:row>0</xdr:row>
      <xdr:rowOff>84666</xdr:rowOff>
    </xdr:from>
    <xdr:to>
      <xdr:col>6</xdr:col>
      <xdr:colOff>887166</xdr:colOff>
      <xdr:row>2</xdr:row>
      <xdr:rowOff>63498</xdr:rowOff>
    </xdr:to>
    <xdr:pic>
      <xdr:nvPicPr>
        <xdr:cNvPr id="6" name="Picture 5" descr="Coat_of_arms_of_Somalia">
          <a:extLst>
            <a:ext uri="{FF2B5EF4-FFF2-40B4-BE49-F238E27FC236}">
              <a16:creationId xmlns:a16="http://schemas.microsoft.com/office/drawing/2014/main" id="{00000000-0008-0000-0000-000006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006427" y="84666"/>
          <a:ext cx="789517" cy="5856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91722</xdr:colOff>
      <xdr:row>0</xdr:row>
      <xdr:rowOff>49389</xdr:rowOff>
    </xdr:from>
    <xdr:to>
      <xdr:col>10</xdr:col>
      <xdr:colOff>790222</xdr:colOff>
      <xdr:row>2</xdr:row>
      <xdr:rowOff>85865</xdr:rowOff>
    </xdr:to>
    <xdr:pic>
      <xdr:nvPicPr>
        <xdr:cNvPr id="5" name="Picture 1">
          <a:extLst>
            <a:ext uri="{FF2B5EF4-FFF2-40B4-BE49-F238E27FC236}">
              <a16:creationId xmlns:a16="http://schemas.microsoft.com/office/drawing/2014/main" id="{4B02F6E7-B617-4D31-83DA-60777FB4B0D8}"/>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768166" y="49389"/>
          <a:ext cx="698500" cy="6432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89647</xdr:colOff>
      <xdr:row>1</xdr:row>
      <xdr:rowOff>42208</xdr:rowOff>
    </xdr:from>
    <xdr:to>
      <xdr:col>2</xdr:col>
      <xdr:colOff>626035</xdr:colOff>
      <xdr:row>1</xdr:row>
      <xdr:rowOff>649268</xdr:rowOff>
    </xdr:to>
    <xdr:pic>
      <xdr:nvPicPr>
        <xdr:cNvPr id="6" name="Picture 5">
          <a:extLst>
            <a:ext uri="{FF2B5EF4-FFF2-40B4-BE49-F238E27FC236}">
              <a16:creationId xmlns:a16="http://schemas.microsoft.com/office/drawing/2014/main" id="{00000000-0008-0000-0100-000006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647" y="42208"/>
          <a:ext cx="939800" cy="607060"/>
        </a:xfrm>
        <a:prstGeom prst="rect">
          <a:avLst/>
        </a:prstGeom>
        <a:noFill/>
        <a:ln>
          <a:noFill/>
        </a:ln>
      </xdr:spPr>
    </xdr:pic>
    <xdr:clientData/>
  </xdr:twoCellAnchor>
  <xdr:twoCellAnchor editAs="oneCell">
    <xdr:from>
      <xdr:col>2</xdr:col>
      <xdr:colOff>3894791</xdr:colOff>
      <xdr:row>0</xdr:row>
      <xdr:rowOff>0</xdr:rowOff>
    </xdr:from>
    <xdr:to>
      <xdr:col>2</xdr:col>
      <xdr:colOff>4942541</xdr:colOff>
      <xdr:row>2</xdr:row>
      <xdr:rowOff>0</xdr:rowOff>
    </xdr:to>
    <xdr:pic>
      <xdr:nvPicPr>
        <xdr:cNvPr id="7" name="Picture 6" descr="Coat_of_arms_of_Somalia">
          <a:extLst>
            <a:ext uri="{FF2B5EF4-FFF2-40B4-BE49-F238E27FC236}">
              <a16:creationId xmlns:a16="http://schemas.microsoft.com/office/drawing/2014/main" id="{00000000-0008-0000-0100-000007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298203" y="0"/>
          <a:ext cx="1047750" cy="6633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395941</xdr:colOff>
      <xdr:row>1</xdr:row>
      <xdr:rowOff>44823</xdr:rowOff>
    </xdr:from>
    <xdr:to>
      <xdr:col>6</xdr:col>
      <xdr:colOff>1094441</xdr:colOff>
      <xdr:row>2</xdr:row>
      <xdr:rowOff>30665</xdr:rowOff>
    </xdr:to>
    <xdr:pic>
      <xdr:nvPicPr>
        <xdr:cNvPr id="8" name="Picture 1">
          <a:extLst>
            <a:ext uri="{FF2B5EF4-FFF2-40B4-BE49-F238E27FC236}">
              <a16:creationId xmlns:a16="http://schemas.microsoft.com/office/drawing/2014/main" id="{91E38BF1-2A84-4680-AEF2-3BF8D7264EDC}"/>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248588" y="44823"/>
          <a:ext cx="698500" cy="6432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47626</xdr:colOff>
      <xdr:row>0</xdr:row>
      <xdr:rowOff>15875</xdr:rowOff>
    </xdr:from>
    <xdr:to>
      <xdr:col>2</xdr:col>
      <xdr:colOff>304801</xdr:colOff>
      <xdr:row>2</xdr:row>
      <xdr:rowOff>247650</xdr:rowOff>
    </xdr:to>
    <xdr:pic>
      <xdr:nvPicPr>
        <xdr:cNvPr id="5" name="Picture 4">
          <a:extLst>
            <a:ext uri="{FF2B5EF4-FFF2-40B4-BE49-F238E27FC236}">
              <a16:creationId xmlns:a16="http://schemas.microsoft.com/office/drawing/2014/main" id="{00000000-0008-0000-02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6" y="15875"/>
          <a:ext cx="762000" cy="631825"/>
        </a:xfrm>
        <a:prstGeom prst="rect">
          <a:avLst/>
        </a:prstGeom>
        <a:noFill/>
        <a:ln>
          <a:noFill/>
        </a:ln>
      </xdr:spPr>
    </xdr:pic>
    <xdr:clientData/>
  </xdr:twoCellAnchor>
  <xdr:twoCellAnchor editAs="oneCell">
    <xdr:from>
      <xdr:col>2</xdr:col>
      <xdr:colOff>4124325</xdr:colOff>
      <xdr:row>0</xdr:row>
      <xdr:rowOff>47626</xdr:rowOff>
    </xdr:from>
    <xdr:to>
      <xdr:col>2</xdr:col>
      <xdr:colOff>5267325</xdr:colOff>
      <xdr:row>2</xdr:row>
      <xdr:rowOff>276226</xdr:rowOff>
    </xdr:to>
    <xdr:pic>
      <xdr:nvPicPr>
        <xdr:cNvPr id="6" name="Picture 5" descr="Coat_of_arms_of_Somalia">
          <a:extLst>
            <a:ext uri="{FF2B5EF4-FFF2-40B4-BE49-F238E27FC236}">
              <a16:creationId xmlns:a16="http://schemas.microsoft.com/office/drawing/2014/main" id="{00000000-0008-0000-0200-000006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629150" y="47626"/>
          <a:ext cx="11430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174625</xdr:colOff>
      <xdr:row>0</xdr:row>
      <xdr:rowOff>47626</xdr:rowOff>
    </xdr:from>
    <xdr:to>
      <xdr:col>6</xdr:col>
      <xdr:colOff>873125</xdr:colOff>
      <xdr:row>2</xdr:row>
      <xdr:rowOff>294005</xdr:rowOff>
    </xdr:to>
    <xdr:pic>
      <xdr:nvPicPr>
        <xdr:cNvPr id="7" name="Picture 1">
          <a:extLst>
            <a:ext uri="{FF2B5EF4-FFF2-40B4-BE49-F238E27FC236}">
              <a16:creationId xmlns:a16="http://schemas.microsoft.com/office/drawing/2014/main" id="{FC294338-7172-45F2-BD02-A8E7CAABD3AC}"/>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342438" y="47626"/>
          <a:ext cx="698500" cy="6432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41911</xdr:colOff>
      <xdr:row>0</xdr:row>
      <xdr:rowOff>38100</xdr:rowOff>
    </xdr:from>
    <xdr:to>
      <xdr:col>1</xdr:col>
      <xdr:colOff>577850</xdr:colOff>
      <xdr:row>0</xdr:row>
      <xdr:rowOff>693473</xdr:rowOff>
    </xdr:to>
    <xdr:pic>
      <xdr:nvPicPr>
        <xdr:cNvPr id="7" name="Picture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1"/>
        <a:stretch>
          <a:fillRect/>
        </a:stretch>
      </xdr:blipFill>
      <xdr:spPr>
        <a:xfrm>
          <a:off x="41911" y="38100"/>
          <a:ext cx="923289" cy="655373"/>
        </a:xfrm>
        <a:prstGeom prst="rect">
          <a:avLst/>
        </a:prstGeom>
      </xdr:spPr>
    </xdr:pic>
    <xdr:clientData/>
  </xdr:twoCellAnchor>
  <xdr:twoCellAnchor editAs="oneCell">
    <xdr:from>
      <xdr:col>1</xdr:col>
      <xdr:colOff>3307080</xdr:colOff>
      <xdr:row>0</xdr:row>
      <xdr:rowOff>1</xdr:rowOff>
    </xdr:from>
    <xdr:to>
      <xdr:col>2</xdr:col>
      <xdr:colOff>65623</xdr:colOff>
      <xdr:row>0</xdr:row>
      <xdr:rowOff>716280</xdr:rowOff>
    </xdr:to>
    <xdr:pic>
      <xdr:nvPicPr>
        <xdr:cNvPr id="9" name="Picture 8">
          <a:extLst>
            <a:ext uri="{FF2B5EF4-FFF2-40B4-BE49-F238E27FC236}">
              <a16:creationId xmlns:a16="http://schemas.microsoft.com/office/drawing/2014/main" id="{00000000-0008-0000-0300-000009000000}"/>
            </a:ext>
          </a:extLst>
        </xdr:cNvPr>
        <xdr:cNvPicPr>
          <a:picLocks noChangeAspect="1"/>
        </xdr:cNvPicPr>
      </xdr:nvPicPr>
      <xdr:blipFill>
        <a:blip xmlns:r="http://schemas.openxmlformats.org/officeDocument/2006/relationships" r:embed="rId2"/>
        <a:stretch>
          <a:fillRect/>
        </a:stretch>
      </xdr:blipFill>
      <xdr:spPr>
        <a:xfrm>
          <a:off x="3688080" y="1"/>
          <a:ext cx="751423" cy="716279"/>
        </a:xfrm>
        <a:prstGeom prst="rect">
          <a:avLst/>
        </a:prstGeom>
      </xdr:spPr>
    </xdr:pic>
    <xdr:clientData/>
  </xdr:twoCellAnchor>
  <xdr:twoCellAnchor>
    <xdr:from>
      <xdr:col>5</xdr:col>
      <xdr:colOff>488950</xdr:colOff>
      <xdr:row>0</xdr:row>
      <xdr:rowOff>12700</xdr:rowOff>
    </xdr:from>
    <xdr:to>
      <xdr:col>5</xdr:col>
      <xdr:colOff>1187450</xdr:colOff>
      <xdr:row>0</xdr:row>
      <xdr:rowOff>655954</xdr:rowOff>
    </xdr:to>
    <xdr:pic>
      <xdr:nvPicPr>
        <xdr:cNvPr id="5" name="Picture 1">
          <a:extLst>
            <a:ext uri="{FF2B5EF4-FFF2-40B4-BE49-F238E27FC236}">
              <a16:creationId xmlns:a16="http://schemas.microsoft.com/office/drawing/2014/main" id="{4F561EBA-CB89-46C0-80D2-E680AF169B08}"/>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277100" y="12700"/>
          <a:ext cx="698500" cy="6432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35859</xdr:colOff>
      <xdr:row>1</xdr:row>
      <xdr:rowOff>17929</xdr:rowOff>
    </xdr:from>
    <xdr:to>
      <xdr:col>2</xdr:col>
      <xdr:colOff>403412</xdr:colOff>
      <xdr:row>1</xdr:row>
      <xdr:rowOff>627582</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62753" y="116541"/>
          <a:ext cx="824753" cy="609653"/>
        </a:xfrm>
        <a:prstGeom prst="rect">
          <a:avLst/>
        </a:prstGeom>
      </xdr:spPr>
    </xdr:pic>
    <xdr:clientData/>
  </xdr:twoCellAnchor>
  <xdr:twoCellAnchor editAs="oneCell">
    <xdr:from>
      <xdr:col>2</xdr:col>
      <xdr:colOff>3603812</xdr:colOff>
      <xdr:row>0</xdr:row>
      <xdr:rowOff>71718</xdr:rowOff>
    </xdr:from>
    <xdr:to>
      <xdr:col>2</xdr:col>
      <xdr:colOff>4553803</xdr:colOff>
      <xdr:row>1</xdr:row>
      <xdr:rowOff>654424</xdr:rowOff>
    </xdr:to>
    <xdr:pic>
      <xdr:nvPicPr>
        <xdr:cNvPr id="6" name="Picture 5">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2"/>
        <a:stretch>
          <a:fillRect/>
        </a:stretch>
      </xdr:blipFill>
      <xdr:spPr>
        <a:xfrm>
          <a:off x="4087906" y="71718"/>
          <a:ext cx="949991" cy="681318"/>
        </a:xfrm>
        <a:prstGeom prst="rect">
          <a:avLst/>
        </a:prstGeom>
      </xdr:spPr>
    </xdr:pic>
    <xdr:clientData/>
  </xdr:twoCellAnchor>
  <xdr:twoCellAnchor>
    <xdr:from>
      <xdr:col>6</xdr:col>
      <xdr:colOff>537882</xdr:colOff>
      <xdr:row>1</xdr:row>
      <xdr:rowOff>37353</xdr:rowOff>
    </xdr:from>
    <xdr:to>
      <xdr:col>6</xdr:col>
      <xdr:colOff>1236382</xdr:colOff>
      <xdr:row>2</xdr:row>
      <xdr:rowOff>23196</xdr:rowOff>
    </xdr:to>
    <xdr:pic>
      <xdr:nvPicPr>
        <xdr:cNvPr id="5" name="Picture 1">
          <a:extLst>
            <a:ext uri="{FF2B5EF4-FFF2-40B4-BE49-F238E27FC236}">
              <a16:creationId xmlns:a16="http://schemas.microsoft.com/office/drawing/2014/main" id="{BD1D4407-B613-4ED2-9AEC-C27D6D3A35D7}"/>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836647" y="134471"/>
          <a:ext cx="698500" cy="6432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35859</xdr:colOff>
      <xdr:row>0</xdr:row>
      <xdr:rowOff>26896</xdr:rowOff>
    </xdr:from>
    <xdr:to>
      <xdr:col>1</xdr:col>
      <xdr:colOff>206188</xdr:colOff>
      <xdr:row>0</xdr:row>
      <xdr:rowOff>573742</xdr:rowOff>
    </xdr:to>
    <xdr:pic>
      <xdr:nvPicPr>
        <xdr:cNvPr id="5" name="Picture 4">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1"/>
        <a:stretch>
          <a:fillRect/>
        </a:stretch>
      </xdr:blipFill>
      <xdr:spPr>
        <a:xfrm>
          <a:off x="35859" y="26896"/>
          <a:ext cx="672353" cy="546846"/>
        </a:xfrm>
        <a:prstGeom prst="rect">
          <a:avLst/>
        </a:prstGeom>
      </xdr:spPr>
    </xdr:pic>
    <xdr:clientData/>
  </xdr:twoCellAnchor>
  <xdr:twoCellAnchor editAs="oneCell">
    <xdr:from>
      <xdr:col>1</xdr:col>
      <xdr:colOff>3756211</xdr:colOff>
      <xdr:row>0</xdr:row>
      <xdr:rowOff>8965</xdr:rowOff>
    </xdr:from>
    <xdr:to>
      <xdr:col>1</xdr:col>
      <xdr:colOff>4616556</xdr:colOff>
      <xdr:row>0</xdr:row>
      <xdr:rowOff>618565</xdr:rowOff>
    </xdr:to>
    <xdr:pic>
      <xdr:nvPicPr>
        <xdr:cNvPr id="7" name="Picture 6">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a:stretch>
          <a:fillRect/>
        </a:stretch>
      </xdr:blipFill>
      <xdr:spPr>
        <a:xfrm>
          <a:off x="4258235" y="8965"/>
          <a:ext cx="860345" cy="609600"/>
        </a:xfrm>
        <a:prstGeom prst="rect">
          <a:avLst/>
        </a:prstGeom>
      </xdr:spPr>
    </xdr:pic>
    <xdr:clientData/>
  </xdr:twoCellAnchor>
  <xdr:twoCellAnchor>
    <xdr:from>
      <xdr:col>5</xdr:col>
      <xdr:colOff>1038411</xdr:colOff>
      <xdr:row>0</xdr:row>
      <xdr:rowOff>0</xdr:rowOff>
    </xdr:from>
    <xdr:to>
      <xdr:col>5</xdr:col>
      <xdr:colOff>1736911</xdr:colOff>
      <xdr:row>0</xdr:row>
      <xdr:rowOff>643254</xdr:rowOff>
    </xdr:to>
    <xdr:pic>
      <xdr:nvPicPr>
        <xdr:cNvPr id="6" name="Picture 1">
          <a:extLst>
            <a:ext uri="{FF2B5EF4-FFF2-40B4-BE49-F238E27FC236}">
              <a16:creationId xmlns:a16="http://schemas.microsoft.com/office/drawing/2014/main" id="{7492C7EB-1774-4B80-9E19-178D92604E87}"/>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912411" y="0"/>
          <a:ext cx="698500" cy="6432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27214</xdr:colOff>
      <xdr:row>2</xdr:row>
      <xdr:rowOff>117181</xdr:rowOff>
    </xdr:from>
    <xdr:to>
      <xdr:col>1</xdr:col>
      <xdr:colOff>108857</xdr:colOff>
      <xdr:row>2</xdr:row>
      <xdr:rowOff>655062</xdr:rowOff>
    </xdr:to>
    <xdr:pic>
      <xdr:nvPicPr>
        <xdr:cNvPr id="4" name="Picture 3">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1"/>
        <a:stretch>
          <a:fillRect/>
        </a:stretch>
      </xdr:blipFill>
      <xdr:spPr>
        <a:xfrm>
          <a:off x="27214" y="117181"/>
          <a:ext cx="879929" cy="537881"/>
        </a:xfrm>
        <a:prstGeom prst="rect">
          <a:avLst/>
        </a:prstGeom>
      </xdr:spPr>
    </xdr:pic>
    <xdr:clientData/>
  </xdr:twoCellAnchor>
  <xdr:twoCellAnchor editAs="oneCell">
    <xdr:from>
      <xdr:col>1</xdr:col>
      <xdr:colOff>3247914</xdr:colOff>
      <xdr:row>0</xdr:row>
      <xdr:rowOff>0</xdr:rowOff>
    </xdr:from>
    <xdr:to>
      <xdr:col>1</xdr:col>
      <xdr:colOff>4350573</xdr:colOff>
      <xdr:row>2</xdr:row>
      <xdr:rowOff>609653</xdr:rowOff>
    </xdr:to>
    <xdr:pic>
      <xdr:nvPicPr>
        <xdr:cNvPr id="5" name="Picture 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a:stretch>
          <a:fillRect/>
        </a:stretch>
      </xdr:blipFill>
      <xdr:spPr>
        <a:xfrm>
          <a:off x="4027843" y="0"/>
          <a:ext cx="1102659" cy="609653"/>
        </a:xfrm>
        <a:prstGeom prst="rect">
          <a:avLst/>
        </a:prstGeom>
      </xdr:spPr>
    </xdr:pic>
    <xdr:clientData/>
  </xdr:twoCellAnchor>
  <xdr:twoCellAnchor>
    <xdr:from>
      <xdr:col>3</xdr:col>
      <xdr:colOff>926354</xdr:colOff>
      <xdr:row>0</xdr:row>
      <xdr:rowOff>0</xdr:rowOff>
    </xdr:from>
    <xdr:to>
      <xdr:col>3</xdr:col>
      <xdr:colOff>1624854</xdr:colOff>
      <xdr:row>2</xdr:row>
      <xdr:rowOff>643254</xdr:rowOff>
    </xdr:to>
    <xdr:pic>
      <xdr:nvPicPr>
        <xdr:cNvPr id="6" name="Picture 1">
          <a:extLst>
            <a:ext uri="{FF2B5EF4-FFF2-40B4-BE49-F238E27FC236}">
              <a16:creationId xmlns:a16="http://schemas.microsoft.com/office/drawing/2014/main" id="{ABAF45CC-7802-4F59-906D-49DD08A2AFAC}"/>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412942" y="0"/>
          <a:ext cx="698500" cy="6432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561"/>
  <sheetViews>
    <sheetView view="pageBreakPreview" zoomScale="90" zoomScaleNormal="90" zoomScaleSheetLayoutView="90" workbookViewId="0">
      <selection activeCell="G18" sqref="G18"/>
    </sheetView>
  </sheetViews>
  <sheetFormatPr defaultColWidth="3.54296875" defaultRowHeight="14" x14ac:dyDescent="0.3"/>
  <cols>
    <col min="1" max="1" width="11.90625" style="69" customWidth="1"/>
    <col min="2" max="2" width="12.453125" style="70" customWidth="1"/>
    <col min="3" max="3" width="9" style="71" customWidth="1"/>
    <col min="4" max="4" width="7.453125" style="71" customWidth="1"/>
    <col min="5" max="6" width="7.54296875" style="71" customWidth="1"/>
    <col min="7" max="7" width="15" style="71" customWidth="1"/>
    <col min="8" max="8" width="9.90625" style="71" customWidth="1"/>
    <col min="9" max="9" width="14.54296875" style="72" customWidth="1"/>
    <col min="10" max="10" width="14.453125" style="72" customWidth="1"/>
    <col min="11" max="11" width="13.90625" style="73" customWidth="1"/>
    <col min="12" max="253" width="9.08984375" style="71" customWidth="1"/>
    <col min="254" max="255" width="1.453125" style="71" customWidth="1"/>
    <col min="256" max="16384" width="3.54296875" style="71"/>
  </cols>
  <sheetData>
    <row r="1" spans="1:256" x14ac:dyDescent="0.3">
      <c r="A1" s="17"/>
      <c r="B1" s="18"/>
      <c r="C1" s="19"/>
      <c r="D1" s="19"/>
      <c r="E1" s="19"/>
      <c r="F1" s="19"/>
      <c r="G1" s="19"/>
      <c r="H1" s="19"/>
      <c r="I1" s="7"/>
      <c r="J1" s="7"/>
      <c r="K1" s="20"/>
    </row>
    <row r="2" spans="1:256" ht="34.25" customHeight="1" x14ac:dyDescent="0.3">
      <c r="A2" s="17"/>
      <c r="B2" s="18"/>
      <c r="C2" s="19"/>
      <c r="D2" s="19"/>
      <c r="E2" s="19"/>
      <c r="F2" s="19"/>
      <c r="G2" s="19"/>
      <c r="H2" s="19"/>
      <c r="I2" s="7"/>
      <c r="J2" s="7"/>
      <c r="K2" s="20"/>
    </row>
    <row r="3" spans="1:256" x14ac:dyDescent="0.3">
      <c r="A3" s="82" t="s">
        <v>4</v>
      </c>
      <c r="B3" s="83" t="s">
        <v>15</v>
      </c>
      <c r="C3" s="7"/>
      <c r="D3" s="7"/>
      <c r="E3" s="7"/>
      <c r="F3" s="7"/>
      <c r="G3" s="7"/>
      <c r="H3" s="7"/>
      <c r="I3" s="7"/>
      <c r="J3" s="7"/>
      <c r="K3" s="84"/>
    </row>
    <row r="4" spans="1:256" s="34" customFormat="1" ht="14.5" x14ac:dyDescent="0.35">
      <c r="A4" s="82"/>
      <c r="B4" s="6"/>
      <c r="C4" s="7"/>
      <c r="D4" s="7"/>
      <c r="E4" s="7"/>
      <c r="F4" s="7"/>
      <c r="G4" s="7"/>
      <c r="H4" s="7"/>
      <c r="I4" s="7"/>
      <c r="J4" s="7"/>
      <c r="K4" s="84"/>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c r="AP4" s="71"/>
      <c r="AQ4" s="71"/>
      <c r="AR4" s="71"/>
      <c r="AS4" s="71"/>
      <c r="AT4" s="71"/>
      <c r="AU4" s="71"/>
      <c r="AV4" s="71"/>
      <c r="AW4" s="71"/>
      <c r="AX4" s="71"/>
      <c r="AY4" s="71"/>
      <c r="AZ4" s="71"/>
      <c r="BA4" s="71"/>
      <c r="BB4" s="71"/>
      <c r="BC4" s="71"/>
      <c r="BD4" s="71"/>
      <c r="BE4" s="71"/>
      <c r="BF4" s="71"/>
      <c r="BG4" s="71"/>
      <c r="BH4" s="71"/>
      <c r="BI4" s="71"/>
      <c r="BJ4" s="71"/>
      <c r="BK4" s="71"/>
      <c r="BL4" s="71"/>
      <c r="BM4" s="71"/>
      <c r="BN4" s="71"/>
      <c r="BO4" s="71"/>
      <c r="BP4" s="71"/>
      <c r="BQ4" s="71"/>
      <c r="BR4" s="71"/>
      <c r="BS4" s="71"/>
      <c r="BT4" s="71"/>
      <c r="BU4" s="71"/>
      <c r="BV4" s="71"/>
      <c r="BW4" s="71"/>
      <c r="BX4" s="71"/>
      <c r="BY4" s="71"/>
      <c r="BZ4" s="71"/>
      <c r="CA4" s="71"/>
      <c r="CB4" s="71"/>
      <c r="CC4" s="71"/>
      <c r="CD4" s="71"/>
      <c r="CE4" s="71"/>
      <c r="CF4" s="71"/>
      <c r="CG4" s="71"/>
      <c r="CH4" s="71"/>
      <c r="CI4" s="71"/>
      <c r="CJ4" s="71"/>
      <c r="CK4" s="71"/>
      <c r="CL4" s="71"/>
      <c r="CM4" s="71"/>
      <c r="CN4" s="71"/>
      <c r="CO4" s="71"/>
      <c r="CP4" s="71"/>
      <c r="CQ4" s="71"/>
      <c r="CR4" s="71"/>
      <c r="CS4" s="71"/>
      <c r="CT4" s="71"/>
      <c r="CU4" s="71"/>
      <c r="CV4" s="71"/>
      <c r="CW4" s="71"/>
      <c r="CX4" s="71"/>
      <c r="CY4" s="71"/>
      <c r="CZ4" s="71"/>
      <c r="DA4" s="71"/>
      <c r="DB4" s="71"/>
      <c r="DC4" s="71"/>
      <c r="DD4" s="71"/>
      <c r="DE4" s="71"/>
      <c r="DF4" s="71"/>
      <c r="DG4" s="71"/>
      <c r="DH4" s="71"/>
      <c r="DI4" s="71"/>
      <c r="DJ4" s="71"/>
      <c r="DK4" s="71"/>
      <c r="DL4" s="71"/>
      <c r="DM4" s="71"/>
      <c r="DN4" s="71"/>
      <c r="DO4" s="71"/>
      <c r="DP4" s="71"/>
      <c r="DQ4" s="71"/>
      <c r="DR4" s="71"/>
      <c r="DS4" s="71"/>
      <c r="DT4" s="71"/>
      <c r="DU4" s="71"/>
      <c r="DV4" s="71"/>
      <c r="DW4" s="71"/>
      <c r="DX4" s="71"/>
      <c r="DY4" s="71"/>
      <c r="DZ4" s="71"/>
      <c r="EA4" s="71"/>
      <c r="EB4" s="71"/>
      <c r="EC4" s="71"/>
      <c r="ED4" s="71"/>
      <c r="EE4" s="71"/>
      <c r="EF4" s="71"/>
      <c r="EG4" s="71"/>
      <c r="EH4" s="71"/>
      <c r="EI4" s="71"/>
      <c r="EJ4" s="71"/>
      <c r="EK4" s="71"/>
      <c r="EL4" s="71"/>
      <c r="EM4" s="71"/>
      <c r="EN4" s="71"/>
      <c r="EO4" s="71"/>
      <c r="EP4" s="71"/>
      <c r="EQ4" s="71"/>
      <c r="ER4" s="71"/>
      <c r="ES4" s="71"/>
      <c r="ET4" s="71"/>
      <c r="EU4" s="71"/>
      <c r="EV4" s="71"/>
      <c r="EW4" s="71"/>
      <c r="EX4" s="71"/>
      <c r="EY4" s="71"/>
      <c r="EZ4" s="71"/>
      <c r="FA4" s="71"/>
      <c r="FB4" s="71"/>
      <c r="FC4" s="71"/>
      <c r="FD4" s="71"/>
      <c r="FE4" s="71"/>
      <c r="FF4" s="71"/>
      <c r="FG4" s="71"/>
      <c r="FH4" s="71"/>
      <c r="FI4" s="71"/>
      <c r="FJ4" s="71"/>
      <c r="FK4" s="71"/>
      <c r="FL4" s="71"/>
      <c r="FM4" s="71"/>
      <c r="FN4" s="71"/>
      <c r="FO4" s="71"/>
      <c r="FP4" s="71"/>
      <c r="FQ4" s="71"/>
      <c r="FR4" s="71"/>
      <c r="FS4" s="71"/>
      <c r="FT4" s="71"/>
      <c r="FU4" s="71"/>
      <c r="FV4" s="71"/>
      <c r="FW4" s="71"/>
      <c r="FX4" s="71"/>
      <c r="FY4" s="71"/>
      <c r="FZ4" s="71"/>
      <c r="GA4" s="71"/>
      <c r="GB4" s="71"/>
      <c r="GC4" s="71"/>
      <c r="GD4" s="71"/>
      <c r="GE4" s="71"/>
      <c r="GF4" s="71"/>
      <c r="GG4" s="71"/>
      <c r="GH4" s="71"/>
      <c r="GI4" s="71"/>
      <c r="GJ4" s="71"/>
      <c r="GK4" s="71"/>
      <c r="GL4" s="71"/>
      <c r="GM4" s="71"/>
      <c r="GN4" s="71"/>
      <c r="GO4" s="71"/>
      <c r="GP4" s="71"/>
      <c r="GQ4" s="71"/>
      <c r="GR4" s="71"/>
      <c r="GS4" s="71"/>
      <c r="GT4" s="71"/>
      <c r="GU4" s="71"/>
      <c r="GV4" s="71"/>
      <c r="GW4" s="71"/>
      <c r="GX4" s="71"/>
      <c r="GY4" s="71"/>
      <c r="GZ4" s="71"/>
      <c r="HA4" s="71"/>
      <c r="HB4" s="71"/>
      <c r="HC4" s="71"/>
      <c r="HD4" s="71"/>
      <c r="HE4" s="71"/>
      <c r="HF4" s="71"/>
      <c r="HG4" s="71"/>
      <c r="HH4" s="71"/>
      <c r="HI4" s="71"/>
      <c r="HJ4" s="71"/>
      <c r="HK4" s="71"/>
      <c r="HL4" s="71"/>
      <c r="HM4" s="71"/>
      <c r="HN4" s="71"/>
      <c r="HO4" s="71"/>
      <c r="HP4" s="71"/>
      <c r="HQ4" s="71"/>
      <c r="HR4" s="71"/>
      <c r="HS4" s="71"/>
      <c r="HT4" s="71"/>
      <c r="HU4" s="71"/>
      <c r="HV4" s="71"/>
      <c r="HW4" s="71"/>
      <c r="HX4" s="71"/>
      <c r="HY4" s="71"/>
      <c r="HZ4" s="71"/>
      <c r="IA4" s="71"/>
      <c r="IB4" s="71"/>
      <c r="IC4" s="71"/>
      <c r="ID4" s="71"/>
      <c r="IE4" s="71"/>
      <c r="IF4" s="71"/>
      <c r="IG4" s="71"/>
      <c r="IH4" s="71"/>
      <c r="II4" s="71"/>
      <c r="IJ4" s="71"/>
      <c r="IK4" s="71"/>
      <c r="IL4" s="71"/>
      <c r="IM4" s="71"/>
      <c r="IN4" s="71"/>
      <c r="IO4" s="71"/>
      <c r="IP4" s="71"/>
      <c r="IQ4" s="71"/>
      <c r="IR4" s="71"/>
      <c r="IS4" s="71"/>
      <c r="IT4" s="71"/>
      <c r="IU4" s="71"/>
      <c r="IV4" s="71"/>
    </row>
    <row r="5" spans="1:256" x14ac:dyDescent="0.3">
      <c r="A5" s="82"/>
      <c r="B5" s="6" t="s">
        <v>16</v>
      </c>
      <c r="C5" s="7"/>
      <c r="D5" s="7"/>
      <c r="E5" s="7"/>
      <c r="F5" s="7"/>
      <c r="G5" s="7"/>
      <c r="H5" s="7"/>
      <c r="I5" s="7"/>
      <c r="J5" s="7"/>
      <c r="K5" s="84"/>
    </row>
    <row r="6" spans="1:256" x14ac:dyDescent="0.3">
      <c r="A6" s="82"/>
      <c r="B6" s="6"/>
      <c r="C6" s="7"/>
      <c r="D6" s="7"/>
      <c r="E6" s="7"/>
      <c r="F6" s="7"/>
      <c r="G6" s="7"/>
      <c r="H6" s="7"/>
      <c r="I6" s="7"/>
      <c r="J6" s="7"/>
      <c r="K6" s="84"/>
      <c r="L6" s="70"/>
      <c r="M6" s="70"/>
      <c r="N6" s="70"/>
      <c r="O6" s="70"/>
      <c r="P6" s="70"/>
      <c r="Q6" s="70"/>
      <c r="R6" s="70"/>
      <c r="S6" s="70"/>
      <c r="T6" s="70"/>
      <c r="U6" s="70"/>
      <c r="V6" s="70"/>
      <c r="W6" s="70"/>
      <c r="X6" s="70"/>
      <c r="Y6" s="70"/>
      <c r="Z6" s="70"/>
      <c r="AA6" s="70"/>
      <c r="AB6" s="70"/>
      <c r="AC6" s="70"/>
      <c r="AD6" s="70"/>
      <c r="AE6" s="70"/>
      <c r="AF6" s="70"/>
      <c r="AG6" s="70"/>
      <c r="AH6" s="70"/>
      <c r="AI6" s="70"/>
      <c r="AJ6" s="70"/>
      <c r="AK6" s="70"/>
      <c r="AL6" s="70"/>
      <c r="AM6" s="70"/>
      <c r="AN6" s="70"/>
      <c r="AO6" s="70"/>
      <c r="AP6" s="70"/>
      <c r="AQ6" s="70"/>
      <c r="AR6" s="70"/>
      <c r="AS6" s="70"/>
      <c r="AT6" s="70"/>
      <c r="AU6" s="70"/>
      <c r="AV6" s="70"/>
      <c r="AW6" s="70"/>
      <c r="AX6" s="70"/>
      <c r="AY6" s="70"/>
      <c r="AZ6" s="70"/>
      <c r="BA6" s="70"/>
      <c r="BB6" s="70"/>
      <c r="BC6" s="70"/>
      <c r="BD6" s="70"/>
      <c r="BE6" s="70"/>
      <c r="BF6" s="70"/>
      <c r="BG6" s="70"/>
      <c r="BH6" s="70"/>
      <c r="BI6" s="70"/>
      <c r="BJ6" s="70"/>
      <c r="BK6" s="70"/>
      <c r="BL6" s="70"/>
      <c r="BM6" s="70"/>
      <c r="BN6" s="70"/>
      <c r="BO6" s="70"/>
      <c r="BP6" s="70"/>
      <c r="BQ6" s="70"/>
      <c r="BR6" s="70"/>
      <c r="BS6" s="70"/>
      <c r="BT6" s="70"/>
      <c r="BU6" s="70"/>
      <c r="BV6" s="70"/>
      <c r="BW6" s="70"/>
      <c r="BX6" s="70"/>
      <c r="BY6" s="70"/>
      <c r="BZ6" s="70"/>
      <c r="CA6" s="70"/>
      <c r="CB6" s="70"/>
      <c r="CC6" s="70"/>
      <c r="CD6" s="70"/>
      <c r="CE6" s="70"/>
      <c r="CF6" s="70"/>
      <c r="CG6" s="70"/>
      <c r="CH6" s="70"/>
      <c r="CI6" s="70"/>
      <c r="CJ6" s="70"/>
      <c r="CK6" s="70"/>
      <c r="CL6" s="70"/>
      <c r="CM6" s="70"/>
      <c r="CN6" s="70"/>
      <c r="CO6" s="70"/>
      <c r="CP6" s="70"/>
      <c r="CQ6" s="70"/>
      <c r="CR6" s="70"/>
      <c r="CS6" s="70"/>
      <c r="CT6" s="70"/>
      <c r="CU6" s="70"/>
      <c r="CV6" s="70"/>
      <c r="CW6" s="70"/>
      <c r="CX6" s="70"/>
      <c r="CY6" s="70"/>
      <c r="CZ6" s="70"/>
      <c r="DA6" s="70"/>
      <c r="DB6" s="70"/>
      <c r="DC6" s="70"/>
      <c r="DD6" s="70"/>
      <c r="DE6" s="70"/>
      <c r="DF6" s="70"/>
      <c r="DG6" s="70"/>
      <c r="DH6" s="70"/>
      <c r="DI6" s="70"/>
      <c r="DJ6" s="70"/>
      <c r="DK6" s="70"/>
      <c r="DL6" s="70"/>
      <c r="DM6" s="70"/>
      <c r="DN6" s="70"/>
      <c r="DO6" s="70"/>
      <c r="DP6" s="70"/>
      <c r="DQ6" s="70"/>
      <c r="DR6" s="70"/>
      <c r="DS6" s="70"/>
      <c r="DT6" s="70"/>
      <c r="DU6" s="70"/>
      <c r="DV6" s="70"/>
      <c r="DW6" s="70"/>
      <c r="DX6" s="70"/>
      <c r="DY6" s="70"/>
      <c r="DZ6" s="70"/>
      <c r="EA6" s="70"/>
      <c r="EB6" s="70"/>
      <c r="EC6" s="70"/>
      <c r="ED6" s="70"/>
      <c r="EE6" s="70"/>
      <c r="EF6" s="70"/>
      <c r="EG6" s="70"/>
      <c r="EH6" s="70"/>
      <c r="EI6" s="70"/>
      <c r="EJ6" s="70"/>
      <c r="EK6" s="70"/>
      <c r="EL6" s="70"/>
      <c r="EM6" s="70"/>
      <c r="EN6" s="70"/>
      <c r="EO6" s="70"/>
      <c r="EP6" s="70"/>
      <c r="EQ6" s="70"/>
      <c r="ER6" s="70"/>
      <c r="ES6" s="70"/>
      <c r="ET6" s="70"/>
      <c r="EU6" s="70"/>
      <c r="EV6" s="70"/>
      <c r="EW6" s="70"/>
      <c r="EX6" s="70"/>
      <c r="EY6" s="70"/>
      <c r="EZ6" s="70"/>
      <c r="FA6" s="70"/>
      <c r="FB6" s="70"/>
      <c r="FC6" s="70"/>
      <c r="FD6" s="70"/>
      <c r="FE6" s="70"/>
      <c r="FF6" s="70"/>
      <c r="FG6" s="70"/>
      <c r="FH6" s="70"/>
      <c r="FI6" s="70"/>
      <c r="FJ6" s="70"/>
      <c r="FK6" s="70"/>
      <c r="FL6" s="70"/>
      <c r="FM6" s="70"/>
      <c r="FN6" s="70"/>
      <c r="FO6" s="70"/>
      <c r="FP6" s="70"/>
      <c r="FQ6" s="70"/>
      <c r="FR6" s="70"/>
      <c r="FS6" s="70"/>
      <c r="FT6" s="70"/>
      <c r="FU6" s="70"/>
      <c r="FV6" s="70"/>
      <c r="FW6" s="70"/>
      <c r="FX6" s="70"/>
      <c r="FY6" s="70"/>
      <c r="FZ6" s="70"/>
      <c r="GA6" s="70"/>
      <c r="GB6" s="70"/>
      <c r="GC6" s="70"/>
      <c r="GD6" s="70"/>
      <c r="GE6" s="70"/>
      <c r="GF6" s="70"/>
      <c r="GG6" s="70"/>
      <c r="GH6" s="70"/>
      <c r="GI6" s="70"/>
      <c r="GJ6" s="70"/>
      <c r="GK6" s="70"/>
      <c r="GL6" s="70"/>
      <c r="GM6" s="70"/>
      <c r="GN6" s="70"/>
      <c r="GO6" s="70"/>
      <c r="GP6" s="70"/>
      <c r="GQ6" s="70"/>
      <c r="GR6" s="70"/>
      <c r="GS6" s="70"/>
      <c r="GT6" s="70"/>
      <c r="GU6" s="70"/>
      <c r="GV6" s="70"/>
      <c r="GW6" s="70"/>
      <c r="GX6" s="70"/>
      <c r="GY6" s="70"/>
      <c r="GZ6" s="70"/>
      <c r="HA6" s="70"/>
      <c r="HB6" s="70"/>
      <c r="HC6" s="70"/>
      <c r="HD6" s="70"/>
      <c r="HE6" s="70"/>
      <c r="HF6" s="70"/>
      <c r="HG6" s="70"/>
      <c r="HH6" s="70"/>
      <c r="HI6" s="70"/>
      <c r="HJ6" s="70"/>
      <c r="HK6" s="70"/>
      <c r="HL6" s="70"/>
      <c r="HM6" s="70"/>
      <c r="HN6" s="70"/>
      <c r="HO6" s="70"/>
      <c r="HP6" s="70"/>
      <c r="HQ6" s="70"/>
      <c r="HR6" s="70"/>
      <c r="HS6" s="70"/>
      <c r="HT6" s="70"/>
      <c r="HU6" s="70"/>
      <c r="HV6" s="70"/>
      <c r="HW6" s="70"/>
      <c r="HX6" s="70"/>
      <c r="HY6" s="70"/>
      <c r="HZ6" s="70"/>
      <c r="IA6" s="70"/>
      <c r="IB6" s="70"/>
      <c r="IC6" s="70"/>
      <c r="ID6" s="70"/>
      <c r="IE6" s="70"/>
      <c r="IF6" s="70"/>
      <c r="IG6" s="70"/>
      <c r="IH6" s="70"/>
      <c r="II6" s="70"/>
      <c r="IJ6" s="70"/>
      <c r="IK6" s="70"/>
      <c r="IL6" s="70"/>
      <c r="IM6" s="70"/>
      <c r="IN6" s="70"/>
      <c r="IO6" s="70"/>
      <c r="IP6" s="70"/>
      <c r="IQ6" s="70"/>
      <c r="IR6" s="70"/>
      <c r="IS6" s="70"/>
      <c r="IT6" s="70"/>
      <c r="IU6" s="70"/>
      <c r="IV6" s="70"/>
    </row>
    <row r="7" spans="1:256" x14ac:dyDescent="0.3">
      <c r="A7" s="82"/>
      <c r="B7" s="6" t="s">
        <v>17</v>
      </c>
      <c r="C7" s="7"/>
      <c r="D7" s="7" t="s">
        <v>18</v>
      </c>
      <c r="E7" s="7"/>
      <c r="F7" s="7"/>
      <c r="G7" s="7"/>
      <c r="H7" s="7"/>
      <c r="I7" s="7"/>
      <c r="J7" s="7"/>
      <c r="K7" s="84"/>
    </row>
    <row r="8" spans="1:256" x14ac:dyDescent="0.3">
      <c r="A8" s="82"/>
      <c r="B8" s="6"/>
      <c r="C8" s="7"/>
      <c r="D8" s="7"/>
      <c r="E8" s="7"/>
      <c r="F8" s="7"/>
      <c r="G8" s="7"/>
      <c r="H8" s="7"/>
      <c r="I8" s="7"/>
      <c r="J8" s="7"/>
      <c r="K8" s="84"/>
    </row>
    <row r="9" spans="1:256" x14ac:dyDescent="0.3">
      <c r="A9" s="82" t="s">
        <v>19</v>
      </c>
      <c r="B9" s="6" t="s">
        <v>20</v>
      </c>
      <c r="C9" s="7"/>
      <c r="D9" s="7" t="s">
        <v>21</v>
      </c>
      <c r="E9" s="7"/>
      <c r="F9" s="7"/>
      <c r="G9" s="7"/>
      <c r="H9" s="7"/>
      <c r="I9" s="7"/>
      <c r="J9" s="7"/>
      <c r="K9" s="84"/>
    </row>
    <row r="10" spans="1:256" x14ac:dyDescent="0.3">
      <c r="A10" s="82"/>
      <c r="B10" s="6"/>
      <c r="C10" s="7"/>
      <c r="D10" s="7"/>
      <c r="E10" s="7"/>
      <c r="F10" s="7"/>
      <c r="G10" s="7"/>
      <c r="H10" s="7"/>
      <c r="I10" s="7"/>
      <c r="J10" s="7"/>
      <c r="K10" s="84"/>
    </row>
    <row r="11" spans="1:256" x14ac:dyDescent="0.3">
      <c r="A11" s="82"/>
      <c r="B11" s="6"/>
      <c r="C11" s="7"/>
      <c r="D11" s="7"/>
      <c r="E11" s="7"/>
      <c r="F11" s="7"/>
      <c r="G11" s="7"/>
      <c r="H11" s="7"/>
      <c r="I11" s="7"/>
      <c r="J11" s="7"/>
      <c r="K11" s="84"/>
    </row>
    <row r="12" spans="1:256" x14ac:dyDescent="0.3">
      <c r="A12" s="82"/>
      <c r="B12" s="6" t="s">
        <v>22</v>
      </c>
      <c r="C12" s="7"/>
      <c r="D12" s="7" t="s">
        <v>23</v>
      </c>
      <c r="E12" s="7"/>
      <c r="F12" s="7"/>
      <c r="G12" s="7"/>
      <c r="H12" s="7"/>
      <c r="I12" s="7"/>
      <c r="J12" s="7"/>
      <c r="K12" s="84"/>
    </row>
    <row r="13" spans="1:256" x14ac:dyDescent="0.3">
      <c r="A13" s="82"/>
      <c r="B13" s="6"/>
      <c r="C13" s="7"/>
      <c r="D13" s="7"/>
      <c r="E13" s="7"/>
      <c r="F13" s="7"/>
      <c r="G13" s="7"/>
      <c r="H13" s="7"/>
      <c r="I13" s="7"/>
      <c r="J13" s="7"/>
      <c r="K13" s="84"/>
    </row>
    <row r="14" spans="1:256" x14ac:dyDescent="0.3">
      <c r="A14" s="82" t="s">
        <v>19</v>
      </c>
      <c r="B14" s="6" t="s">
        <v>24</v>
      </c>
      <c r="C14" s="7"/>
      <c r="D14" s="7" t="s">
        <v>25</v>
      </c>
      <c r="E14" s="7"/>
      <c r="F14" s="7"/>
      <c r="G14" s="7"/>
      <c r="H14" s="7"/>
      <c r="I14" s="7"/>
      <c r="J14" s="7"/>
      <c r="K14" s="84"/>
    </row>
    <row r="15" spans="1:256" x14ac:dyDescent="0.3">
      <c r="A15" s="82"/>
      <c r="B15" s="6"/>
      <c r="C15" s="7"/>
      <c r="D15" s="7"/>
      <c r="E15" s="7"/>
      <c r="F15" s="7"/>
      <c r="G15" s="7"/>
      <c r="H15" s="7"/>
      <c r="I15" s="7"/>
      <c r="J15" s="7"/>
      <c r="K15" s="84"/>
    </row>
    <row r="16" spans="1:256" x14ac:dyDescent="0.3">
      <c r="A16" s="82" t="s">
        <v>19</v>
      </c>
      <c r="B16" s="6" t="s">
        <v>26</v>
      </c>
      <c r="C16" s="7"/>
      <c r="D16" s="7" t="s">
        <v>27</v>
      </c>
      <c r="E16" s="7"/>
      <c r="F16" s="7"/>
      <c r="G16" s="7"/>
      <c r="H16" s="7"/>
      <c r="I16" s="7"/>
      <c r="J16" s="7"/>
      <c r="K16" s="84"/>
    </row>
    <row r="17" spans="1:11" x14ac:dyDescent="0.3">
      <c r="A17" s="82"/>
      <c r="B17" s="6"/>
      <c r="C17" s="7"/>
      <c r="D17" s="7"/>
      <c r="E17" s="7"/>
      <c r="F17" s="7"/>
      <c r="G17" s="7"/>
      <c r="H17" s="7"/>
      <c r="I17" s="7"/>
      <c r="J17" s="7"/>
      <c r="K17" s="84"/>
    </row>
    <row r="18" spans="1:11" x14ac:dyDescent="0.3">
      <c r="A18" s="82" t="s">
        <v>19</v>
      </c>
      <c r="B18" s="6" t="s">
        <v>28</v>
      </c>
      <c r="C18" s="7"/>
      <c r="D18" s="7" t="s">
        <v>29</v>
      </c>
      <c r="E18" s="7"/>
      <c r="F18" s="7"/>
      <c r="G18" s="7"/>
      <c r="H18" s="7"/>
      <c r="I18" s="7"/>
      <c r="J18" s="7"/>
      <c r="K18" s="84"/>
    </row>
    <row r="19" spans="1:11" x14ac:dyDescent="0.3">
      <c r="A19" s="82"/>
      <c r="B19" s="6"/>
      <c r="C19" s="7"/>
      <c r="D19" s="7"/>
      <c r="E19" s="7"/>
      <c r="F19" s="7"/>
      <c r="G19" s="7"/>
      <c r="H19" s="7"/>
      <c r="I19" s="7"/>
      <c r="J19" s="7"/>
      <c r="K19" s="84"/>
    </row>
    <row r="20" spans="1:11" x14ac:dyDescent="0.3">
      <c r="A20" s="82" t="s">
        <v>19</v>
      </c>
      <c r="B20" s="6" t="s">
        <v>30</v>
      </c>
      <c r="C20" s="7"/>
      <c r="D20" s="7" t="s">
        <v>31</v>
      </c>
      <c r="E20" s="7"/>
      <c r="F20" s="7"/>
      <c r="G20" s="7"/>
      <c r="H20" s="7"/>
      <c r="I20" s="7"/>
      <c r="J20" s="7"/>
      <c r="K20" s="84"/>
    </row>
    <row r="21" spans="1:11" x14ac:dyDescent="0.3">
      <c r="A21" s="82"/>
      <c r="B21" s="6"/>
      <c r="C21" s="7"/>
      <c r="D21" s="7"/>
      <c r="E21" s="7"/>
      <c r="F21" s="7"/>
      <c r="G21" s="7"/>
      <c r="H21" s="7"/>
      <c r="I21" s="7"/>
      <c r="J21" s="7"/>
      <c r="K21" s="84"/>
    </row>
    <row r="22" spans="1:11" x14ac:dyDescent="0.3">
      <c r="A22" s="82" t="s">
        <v>19</v>
      </c>
      <c r="B22" s="6" t="s">
        <v>32</v>
      </c>
      <c r="C22" s="7"/>
      <c r="D22" s="7" t="s">
        <v>33</v>
      </c>
      <c r="E22" s="7"/>
      <c r="F22" s="7"/>
      <c r="G22" s="7"/>
      <c r="H22" s="7"/>
      <c r="I22" s="7"/>
      <c r="J22" s="7"/>
      <c r="K22" s="84"/>
    </row>
    <row r="23" spans="1:11" x14ac:dyDescent="0.3">
      <c r="A23" s="82"/>
      <c r="B23" s="6"/>
      <c r="C23" s="7"/>
      <c r="D23" s="7"/>
      <c r="E23" s="7"/>
      <c r="F23" s="7"/>
      <c r="G23" s="7"/>
      <c r="H23" s="7"/>
      <c r="I23" s="7"/>
      <c r="J23" s="7"/>
      <c r="K23" s="84"/>
    </row>
    <row r="24" spans="1:11" x14ac:dyDescent="0.3">
      <c r="A24" s="82" t="s">
        <v>19</v>
      </c>
      <c r="B24" s="6" t="s">
        <v>34</v>
      </c>
      <c r="C24" s="7"/>
      <c r="D24" s="7" t="s">
        <v>35</v>
      </c>
      <c r="E24" s="7"/>
      <c r="F24" s="7"/>
      <c r="G24" s="7"/>
      <c r="H24" s="7"/>
      <c r="I24" s="7"/>
      <c r="J24" s="7"/>
      <c r="K24" s="84"/>
    </row>
    <row r="25" spans="1:11" x14ac:dyDescent="0.3">
      <c r="A25" s="82"/>
      <c r="B25" s="6"/>
      <c r="C25" s="7"/>
      <c r="D25" s="7"/>
      <c r="E25" s="7"/>
      <c r="F25" s="7"/>
      <c r="G25" s="7"/>
      <c r="H25" s="7"/>
      <c r="I25" s="7"/>
      <c r="J25" s="7"/>
      <c r="K25" s="84"/>
    </row>
    <row r="26" spans="1:11" x14ac:dyDescent="0.3">
      <c r="A26" s="82" t="s">
        <v>19</v>
      </c>
      <c r="B26" s="6" t="s">
        <v>36</v>
      </c>
      <c r="C26" s="7"/>
      <c r="D26" s="7" t="s">
        <v>37</v>
      </c>
      <c r="E26" s="7"/>
      <c r="F26" s="7"/>
      <c r="G26" s="7"/>
      <c r="H26" s="7"/>
      <c r="I26" s="7"/>
      <c r="J26" s="7"/>
      <c r="K26" s="84"/>
    </row>
    <row r="27" spans="1:11" x14ac:dyDescent="0.3">
      <c r="A27" s="82"/>
      <c r="B27" s="6"/>
      <c r="C27" s="7"/>
      <c r="D27" s="7"/>
      <c r="E27" s="7"/>
      <c r="F27" s="7"/>
      <c r="G27" s="7"/>
      <c r="H27" s="7"/>
      <c r="I27" s="7"/>
      <c r="J27" s="7"/>
      <c r="K27" s="84"/>
    </row>
    <row r="28" spans="1:11" x14ac:dyDescent="0.3">
      <c r="A28" s="82"/>
      <c r="B28" s="6"/>
      <c r="C28" s="7"/>
      <c r="D28" s="7"/>
      <c r="E28" s="7"/>
      <c r="F28" s="7"/>
      <c r="G28" s="7"/>
      <c r="H28" s="7"/>
      <c r="I28" s="7"/>
      <c r="J28" s="7"/>
      <c r="K28" s="84"/>
    </row>
    <row r="29" spans="1:11" x14ac:dyDescent="0.3">
      <c r="A29" s="82"/>
      <c r="B29" s="6"/>
      <c r="C29" s="7"/>
      <c r="D29" s="7"/>
      <c r="E29" s="7"/>
      <c r="F29" s="7"/>
      <c r="G29" s="7"/>
      <c r="H29" s="7"/>
      <c r="I29" s="7"/>
      <c r="J29" s="7"/>
      <c r="K29" s="84"/>
    </row>
    <row r="30" spans="1:11" x14ac:dyDescent="0.3">
      <c r="A30" s="82"/>
      <c r="B30" s="6"/>
      <c r="C30" s="7"/>
      <c r="D30" s="7"/>
      <c r="E30" s="7"/>
      <c r="F30" s="7"/>
      <c r="G30" s="7"/>
      <c r="H30" s="7"/>
      <c r="I30" s="7"/>
      <c r="J30" s="7"/>
      <c r="K30" s="84"/>
    </row>
    <row r="31" spans="1:11" x14ac:dyDescent="0.3">
      <c r="A31" s="82" t="s">
        <v>2</v>
      </c>
      <c r="B31" s="83" t="s">
        <v>38</v>
      </c>
      <c r="C31" s="7"/>
      <c r="D31" s="7"/>
      <c r="E31" s="7"/>
      <c r="F31" s="7"/>
      <c r="G31" s="7"/>
      <c r="H31" s="7"/>
      <c r="I31" s="7"/>
      <c r="J31" s="7"/>
      <c r="K31" s="84"/>
    </row>
    <row r="32" spans="1:11" x14ac:dyDescent="0.3">
      <c r="A32" s="82"/>
      <c r="B32" s="6"/>
      <c r="C32" s="7"/>
      <c r="D32" s="7"/>
      <c r="E32" s="7"/>
      <c r="F32" s="7"/>
      <c r="G32" s="7"/>
      <c r="H32" s="7"/>
      <c r="I32" s="7"/>
      <c r="J32" s="7"/>
      <c r="K32" s="84"/>
    </row>
    <row r="33" spans="1:11" x14ac:dyDescent="0.3">
      <c r="A33" s="82"/>
      <c r="B33" s="6" t="s">
        <v>39</v>
      </c>
      <c r="C33" s="7"/>
      <c r="D33" s="7"/>
      <c r="E33" s="7"/>
      <c r="F33" s="7"/>
      <c r="G33" s="7"/>
      <c r="H33" s="7"/>
      <c r="I33" s="7"/>
      <c r="J33" s="7"/>
      <c r="K33" s="84"/>
    </row>
    <row r="34" spans="1:11" x14ac:dyDescent="0.3">
      <c r="A34" s="82"/>
      <c r="B34" s="6" t="s">
        <v>40</v>
      </c>
      <c r="C34" s="7"/>
      <c r="D34" s="7"/>
      <c r="E34" s="7"/>
      <c r="F34" s="7"/>
      <c r="G34" s="7"/>
      <c r="H34" s="7"/>
      <c r="I34" s="7"/>
      <c r="J34" s="7"/>
      <c r="K34" s="84"/>
    </row>
    <row r="35" spans="1:11" x14ac:dyDescent="0.3">
      <c r="A35" s="82"/>
      <c r="B35" s="6"/>
      <c r="C35" s="7"/>
      <c r="D35" s="7"/>
      <c r="E35" s="7"/>
      <c r="F35" s="7"/>
      <c r="G35" s="7"/>
      <c r="H35" s="7"/>
      <c r="I35" s="7"/>
      <c r="J35" s="7"/>
      <c r="K35" s="84"/>
    </row>
    <row r="36" spans="1:11" x14ac:dyDescent="0.3">
      <c r="A36" s="82"/>
      <c r="B36" s="6" t="s">
        <v>41</v>
      </c>
      <c r="C36" s="7"/>
      <c r="D36" s="7"/>
      <c r="E36" s="7"/>
      <c r="F36" s="7"/>
      <c r="G36" s="7"/>
      <c r="H36" s="7"/>
      <c r="I36" s="7"/>
      <c r="J36" s="7"/>
      <c r="K36" s="84"/>
    </row>
    <row r="37" spans="1:11" x14ac:dyDescent="0.3">
      <c r="A37" s="82"/>
      <c r="B37" s="6" t="s">
        <v>42</v>
      </c>
      <c r="C37" s="7"/>
      <c r="D37" s="7"/>
      <c r="E37" s="7"/>
      <c r="F37" s="7"/>
      <c r="G37" s="7"/>
      <c r="H37" s="7"/>
      <c r="I37" s="7"/>
      <c r="J37" s="7"/>
      <c r="K37" s="84"/>
    </row>
    <row r="38" spans="1:11" x14ac:dyDescent="0.3">
      <c r="A38" s="82"/>
      <c r="B38" s="6" t="s">
        <v>43</v>
      </c>
      <c r="C38" s="7"/>
      <c r="D38" s="7"/>
      <c r="E38" s="7"/>
      <c r="F38" s="7"/>
      <c r="G38" s="7"/>
      <c r="H38" s="7"/>
      <c r="I38" s="7"/>
      <c r="J38" s="7"/>
      <c r="K38" s="84"/>
    </row>
    <row r="39" spans="1:11" x14ac:dyDescent="0.3">
      <c r="A39" s="82"/>
      <c r="B39" s="6" t="s">
        <v>44</v>
      </c>
      <c r="C39" s="7"/>
      <c r="D39" s="7"/>
      <c r="E39" s="7"/>
      <c r="F39" s="7"/>
      <c r="G39" s="7"/>
      <c r="H39" s="7"/>
      <c r="I39" s="7"/>
      <c r="J39" s="7"/>
      <c r="K39" s="84"/>
    </row>
    <row r="40" spans="1:11" x14ac:dyDescent="0.3">
      <c r="A40" s="82"/>
      <c r="B40" s="6"/>
      <c r="C40" s="7"/>
      <c r="D40" s="7"/>
      <c r="E40" s="7"/>
      <c r="F40" s="7"/>
      <c r="G40" s="7"/>
      <c r="H40" s="7"/>
      <c r="I40" s="7"/>
      <c r="J40" s="7"/>
      <c r="K40" s="84"/>
    </row>
    <row r="41" spans="1:11" x14ac:dyDescent="0.3">
      <c r="A41" s="82"/>
      <c r="B41" s="6"/>
      <c r="C41" s="7"/>
      <c r="D41" s="7"/>
      <c r="E41" s="7"/>
      <c r="F41" s="7"/>
      <c r="G41" s="7"/>
      <c r="H41" s="7"/>
      <c r="I41" s="7"/>
      <c r="J41" s="7"/>
      <c r="K41" s="84"/>
    </row>
    <row r="42" spans="1:11" x14ac:dyDescent="0.3">
      <c r="A42" s="82" t="s">
        <v>4</v>
      </c>
      <c r="B42" s="83" t="s">
        <v>45</v>
      </c>
      <c r="C42" s="7"/>
      <c r="D42" s="7"/>
      <c r="E42" s="7"/>
      <c r="F42" s="7"/>
      <c r="G42" s="7"/>
      <c r="H42" s="7"/>
      <c r="I42" s="7"/>
      <c r="J42" s="7"/>
      <c r="K42" s="84"/>
    </row>
    <row r="43" spans="1:11" x14ac:dyDescent="0.3">
      <c r="A43" s="82"/>
      <c r="B43" s="6" t="s">
        <v>46</v>
      </c>
      <c r="C43" s="7"/>
      <c r="D43" s="7"/>
      <c r="E43" s="7"/>
      <c r="F43" s="7"/>
      <c r="G43" s="7"/>
      <c r="H43" s="7"/>
      <c r="I43" s="7"/>
      <c r="J43" s="7"/>
      <c r="K43" s="84"/>
    </row>
    <row r="44" spans="1:11" x14ac:dyDescent="0.3">
      <c r="A44" s="82"/>
      <c r="B44" s="6" t="s">
        <v>47</v>
      </c>
      <c r="C44" s="7"/>
      <c r="D44" s="7"/>
      <c r="E44" s="7"/>
      <c r="F44" s="7"/>
      <c r="G44" s="7"/>
      <c r="H44" s="7"/>
      <c r="I44" s="7"/>
      <c r="J44" s="7"/>
      <c r="K44" s="84"/>
    </row>
    <row r="45" spans="1:11" x14ac:dyDescent="0.3">
      <c r="A45" s="82"/>
      <c r="B45" s="6" t="s">
        <v>48</v>
      </c>
      <c r="C45" s="7"/>
      <c r="D45" s="7"/>
      <c r="E45" s="7"/>
      <c r="F45" s="7"/>
      <c r="G45" s="7"/>
      <c r="H45" s="7"/>
      <c r="I45" s="7"/>
      <c r="J45" s="7"/>
      <c r="K45" s="84"/>
    </row>
    <row r="46" spans="1:11" x14ac:dyDescent="0.3">
      <c r="A46" s="82"/>
      <c r="B46" s="6"/>
      <c r="C46" s="7"/>
      <c r="D46" s="7"/>
      <c r="E46" s="7"/>
      <c r="F46" s="7"/>
      <c r="G46" s="7"/>
      <c r="H46" s="7"/>
      <c r="I46" s="7"/>
      <c r="J46" s="7"/>
      <c r="K46" s="84"/>
    </row>
    <row r="47" spans="1:11" x14ac:dyDescent="0.3">
      <c r="A47" s="82"/>
      <c r="B47" s="6"/>
      <c r="C47" s="7"/>
      <c r="D47" s="7"/>
      <c r="E47" s="7"/>
      <c r="F47" s="7"/>
      <c r="G47" s="7"/>
      <c r="H47" s="7"/>
      <c r="I47" s="7"/>
      <c r="J47" s="7"/>
      <c r="K47" s="84"/>
    </row>
    <row r="48" spans="1:11" x14ac:dyDescent="0.3">
      <c r="A48" s="82"/>
      <c r="B48" s="6" t="s">
        <v>49</v>
      </c>
      <c r="C48" s="7"/>
      <c r="D48" s="7"/>
      <c r="E48" s="7"/>
      <c r="F48" s="7"/>
      <c r="G48" s="7"/>
      <c r="H48" s="7"/>
      <c r="I48" s="7"/>
      <c r="J48" s="7"/>
      <c r="K48" s="84"/>
    </row>
    <row r="49" spans="1:256" x14ac:dyDescent="0.3">
      <c r="A49" s="82"/>
      <c r="B49" s="6" t="s">
        <v>50</v>
      </c>
      <c r="C49" s="7"/>
      <c r="D49" s="7"/>
      <c r="E49" s="7"/>
      <c r="F49" s="7"/>
      <c r="G49" s="7"/>
      <c r="H49" s="7"/>
      <c r="I49" s="7"/>
      <c r="J49" s="7"/>
      <c r="K49" s="84"/>
    </row>
    <row r="50" spans="1:256" x14ac:dyDescent="0.3">
      <c r="A50" s="82"/>
      <c r="B50" s="6"/>
      <c r="C50" s="7"/>
      <c r="D50" s="7"/>
      <c r="E50" s="7"/>
      <c r="F50" s="7"/>
      <c r="G50" s="7"/>
      <c r="H50" s="7"/>
      <c r="I50" s="7"/>
      <c r="J50" s="7"/>
      <c r="K50" s="84"/>
    </row>
    <row r="51" spans="1:256" x14ac:dyDescent="0.3">
      <c r="A51" s="82"/>
      <c r="B51" s="6"/>
      <c r="C51" s="7"/>
      <c r="D51" s="7"/>
      <c r="E51" s="7"/>
      <c r="F51" s="7"/>
      <c r="G51" s="7"/>
      <c r="H51" s="7"/>
      <c r="I51" s="7"/>
      <c r="J51" s="7"/>
      <c r="K51" s="84"/>
    </row>
    <row r="52" spans="1:256" x14ac:dyDescent="0.3">
      <c r="A52" s="82"/>
      <c r="B52" s="6"/>
      <c r="C52" s="7"/>
      <c r="D52" s="7"/>
      <c r="E52" s="7"/>
      <c r="F52" s="13" t="s">
        <v>14</v>
      </c>
      <c r="G52" s="7"/>
      <c r="H52" s="13"/>
      <c r="I52" s="13"/>
      <c r="J52" s="85" t="s">
        <v>10</v>
      </c>
      <c r="K52" s="86"/>
    </row>
    <row r="53" spans="1:256" x14ac:dyDescent="0.3">
      <c r="A53" s="82"/>
      <c r="B53" s="15"/>
      <c r="C53" s="7"/>
      <c r="D53" s="7"/>
      <c r="E53" s="7"/>
      <c r="F53" s="7"/>
      <c r="G53" s="7"/>
      <c r="H53" s="7"/>
      <c r="I53" s="7"/>
      <c r="J53" s="7"/>
      <c r="K53" s="103"/>
    </row>
    <row r="54" spans="1:256" x14ac:dyDescent="0.3">
      <c r="A54" s="82"/>
      <c r="B54" s="15"/>
      <c r="C54" s="7"/>
      <c r="D54" s="7"/>
      <c r="E54" s="7"/>
      <c r="F54" s="7"/>
      <c r="G54" s="7"/>
      <c r="H54" s="7"/>
      <c r="I54" s="7"/>
      <c r="J54" s="7"/>
      <c r="K54" s="84"/>
    </row>
    <row r="55" spans="1:256" x14ac:dyDescent="0.3">
      <c r="A55" s="82"/>
      <c r="B55" s="15"/>
      <c r="C55" s="7"/>
      <c r="D55" s="7"/>
      <c r="E55" s="7"/>
      <c r="F55" s="7"/>
      <c r="G55" s="7"/>
      <c r="H55" s="7"/>
      <c r="I55" s="7"/>
      <c r="J55" s="7"/>
      <c r="K55" s="84"/>
    </row>
    <row r="56" spans="1:256" x14ac:dyDescent="0.3">
      <c r="A56" s="82" t="s">
        <v>2</v>
      </c>
      <c r="B56" s="83" t="s">
        <v>51</v>
      </c>
      <c r="C56" s="7"/>
      <c r="D56" s="7"/>
      <c r="E56" s="7"/>
      <c r="F56" s="7"/>
      <c r="G56" s="7"/>
      <c r="H56" s="7"/>
      <c r="I56" s="7"/>
      <c r="J56" s="7"/>
      <c r="K56" s="84"/>
    </row>
    <row r="57" spans="1:256" x14ac:dyDescent="0.3">
      <c r="A57" s="82"/>
      <c r="B57" s="6"/>
      <c r="C57" s="7"/>
      <c r="D57" s="7"/>
      <c r="E57" s="7"/>
      <c r="F57" s="7"/>
      <c r="G57" s="7"/>
      <c r="H57" s="7"/>
      <c r="I57" s="7"/>
      <c r="J57" s="7"/>
      <c r="K57" s="84"/>
    </row>
    <row r="58" spans="1:256" x14ac:dyDescent="0.3">
      <c r="A58" s="82"/>
      <c r="B58" s="6" t="s">
        <v>52</v>
      </c>
      <c r="C58" s="7"/>
      <c r="D58" s="7"/>
      <c r="E58" s="7"/>
      <c r="F58" s="7"/>
      <c r="G58" s="7"/>
      <c r="H58" s="7"/>
      <c r="I58" s="7"/>
      <c r="J58" s="7"/>
      <c r="K58" s="84"/>
    </row>
    <row r="59" spans="1:256" x14ac:dyDescent="0.3">
      <c r="A59" s="82"/>
      <c r="B59" s="6" t="s">
        <v>53</v>
      </c>
      <c r="C59" s="7"/>
      <c r="D59" s="7"/>
      <c r="E59" s="7"/>
      <c r="F59" s="7"/>
      <c r="G59" s="7"/>
      <c r="H59" s="7"/>
      <c r="I59" s="7"/>
      <c r="J59" s="7"/>
      <c r="K59" s="84"/>
    </row>
    <row r="60" spans="1:256" x14ac:dyDescent="0.3">
      <c r="A60" s="82"/>
      <c r="B60" s="6"/>
      <c r="C60" s="7"/>
      <c r="D60" s="7"/>
      <c r="E60" s="7"/>
      <c r="F60" s="7"/>
      <c r="G60" s="7"/>
      <c r="H60" s="7"/>
      <c r="I60" s="7"/>
      <c r="J60" s="7"/>
      <c r="K60" s="84"/>
    </row>
    <row r="61" spans="1:256" x14ac:dyDescent="0.3">
      <c r="A61" s="88"/>
      <c r="B61" s="6" t="s">
        <v>54</v>
      </c>
      <c r="C61" s="89"/>
      <c r="D61" s="89"/>
      <c r="E61" s="89"/>
      <c r="F61" s="89"/>
      <c r="G61" s="89"/>
      <c r="H61" s="89"/>
      <c r="I61" s="89"/>
      <c r="J61" s="89"/>
      <c r="K61" s="90"/>
    </row>
    <row r="62" spans="1:256" ht="26.4" customHeight="1" x14ac:dyDescent="0.3">
      <c r="A62" s="82"/>
      <c r="B62" s="6" t="s">
        <v>55</v>
      </c>
      <c r="C62" s="7"/>
      <c r="D62" s="7"/>
      <c r="E62" s="7"/>
      <c r="F62" s="7"/>
      <c r="G62" s="7"/>
      <c r="H62" s="7"/>
      <c r="I62" s="7"/>
      <c r="J62" s="7"/>
      <c r="K62" s="84"/>
      <c r="L62" s="75"/>
      <c r="M62" s="75"/>
      <c r="N62" s="75"/>
      <c r="O62" s="75"/>
      <c r="P62" s="75"/>
      <c r="Q62" s="75"/>
      <c r="R62" s="75"/>
      <c r="S62" s="75"/>
      <c r="T62" s="75"/>
      <c r="U62" s="75"/>
      <c r="V62" s="75"/>
      <c r="W62" s="75"/>
      <c r="X62" s="75"/>
      <c r="Y62" s="75"/>
      <c r="Z62" s="75"/>
      <c r="AA62" s="75"/>
      <c r="AB62" s="75"/>
      <c r="AC62" s="75"/>
      <c r="AD62" s="75"/>
      <c r="AE62" s="75"/>
      <c r="AF62" s="75"/>
      <c r="AG62" s="75"/>
      <c r="AH62" s="75"/>
      <c r="AI62" s="75"/>
      <c r="AJ62" s="75"/>
      <c r="AK62" s="75"/>
      <c r="AL62" s="75"/>
      <c r="AM62" s="75"/>
      <c r="AN62" s="75"/>
      <c r="AO62" s="75"/>
      <c r="AP62" s="75"/>
      <c r="AQ62" s="75"/>
      <c r="AR62" s="75"/>
      <c r="AS62" s="75"/>
      <c r="AT62" s="75"/>
      <c r="AU62" s="75"/>
      <c r="AV62" s="75"/>
      <c r="AW62" s="75"/>
      <c r="AX62" s="75"/>
      <c r="AY62" s="75"/>
      <c r="AZ62" s="75"/>
      <c r="BA62" s="75"/>
      <c r="BB62" s="75"/>
      <c r="BC62" s="75"/>
      <c r="BD62" s="75"/>
      <c r="BE62" s="75"/>
      <c r="BF62" s="75"/>
      <c r="BG62" s="75"/>
      <c r="BH62" s="75"/>
      <c r="BI62" s="75"/>
      <c r="BJ62" s="75"/>
      <c r="BK62" s="75"/>
      <c r="BL62" s="75"/>
      <c r="BM62" s="75"/>
      <c r="BN62" s="75"/>
      <c r="BO62" s="75"/>
      <c r="BP62" s="75"/>
      <c r="BQ62" s="75"/>
      <c r="BR62" s="75"/>
      <c r="BS62" s="75"/>
      <c r="BT62" s="75"/>
      <c r="BU62" s="75"/>
      <c r="BV62" s="75"/>
      <c r="BW62" s="75"/>
      <c r="BX62" s="75"/>
      <c r="BY62" s="75"/>
      <c r="BZ62" s="75"/>
      <c r="CA62" s="75"/>
      <c r="CB62" s="75"/>
      <c r="CC62" s="75"/>
      <c r="CD62" s="75"/>
      <c r="CE62" s="75"/>
      <c r="CF62" s="75"/>
      <c r="CG62" s="75"/>
      <c r="CH62" s="75"/>
      <c r="CI62" s="75"/>
      <c r="CJ62" s="75"/>
      <c r="CK62" s="75"/>
      <c r="CL62" s="75"/>
      <c r="CM62" s="75"/>
      <c r="CN62" s="75"/>
      <c r="CO62" s="75"/>
      <c r="CP62" s="75"/>
      <c r="CQ62" s="75"/>
      <c r="CR62" s="75"/>
      <c r="CS62" s="75"/>
      <c r="CT62" s="75"/>
      <c r="CU62" s="75"/>
      <c r="CV62" s="75"/>
      <c r="CW62" s="75"/>
      <c r="CX62" s="75"/>
      <c r="CY62" s="75"/>
      <c r="CZ62" s="75"/>
      <c r="DA62" s="75"/>
      <c r="DB62" s="75"/>
      <c r="DC62" s="75"/>
      <c r="DD62" s="75"/>
      <c r="DE62" s="75"/>
      <c r="DF62" s="75"/>
      <c r="DG62" s="75"/>
      <c r="DH62" s="75"/>
      <c r="DI62" s="75"/>
      <c r="DJ62" s="75"/>
      <c r="DK62" s="75"/>
      <c r="DL62" s="75"/>
      <c r="DM62" s="75"/>
      <c r="DN62" s="75"/>
      <c r="DO62" s="75"/>
      <c r="DP62" s="75"/>
      <c r="DQ62" s="75"/>
      <c r="DR62" s="75"/>
      <c r="DS62" s="75"/>
      <c r="DT62" s="75"/>
      <c r="DU62" s="75"/>
      <c r="DV62" s="75"/>
      <c r="DW62" s="75"/>
      <c r="DX62" s="75"/>
      <c r="DY62" s="75"/>
      <c r="DZ62" s="75"/>
      <c r="EA62" s="75"/>
      <c r="EB62" s="75"/>
      <c r="EC62" s="75"/>
      <c r="ED62" s="75"/>
      <c r="EE62" s="75"/>
      <c r="EF62" s="75"/>
      <c r="EG62" s="75"/>
      <c r="EH62" s="75"/>
      <c r="EI62" s="75"/>
      <c r="EJ62" s="75"/>
      <c r="EK62" s="75"/>
      <c r="EL62" s="75"/>
      <c r="EM62" s="75"/>
      <c r="EN62" s="75"/>
      <c r="EO62" s="75"/>
      <c r="EP62" s="75"/>
      <c r="EQ62" s="75"/>
      <c r="ER62" s="75"/>
      <c r="ES62" s="75"/>
      <c r="ET62" s="75"/>
      <c r="EU62" s="75"/>
      <c r="EV62" s="75"/>
      <c r="EW62" s="75"/>
      <c r="EX62" s="75"/>
      <c r="EY62" s="75"/>
      <c r="EZ62" s="75"/>
      <c r="FA62" s="75"/>
      <c r="FB62" s="75"/>
      <c r="FC62" s="75"/>
      <c r="FD62" s="75"/>
      <c r="FE62" s="75"/>
      <c r="FF62" s="75"/>
      <c r="FG62" s="75"/>
      <c r="FH62" s="75"/>
      <c r="FI62" s="75"/>
      <c r="FJ62" s="75"/>
      <c r="FK62" s="75"/>
      <c r="FL62" s="75"/>
      <c r="FM62" s="75"/>
      <c r="FN62" s="75"/>
      <c r="FO62" s="75"/>
      <c r="FP62" s="75"/>
      <c r="FQ62" s="75"/>
      <c r="FR62" s="75"/>
      <c r="FS62" s="75"/>
      <c r="FT62" s="75"/>
      <c r="FU62" s="75"/>
      <c r="FV62" s="75"/>
      <c r="FW62" s="75"/>
      <c r="FX62" s="75"/>
      <c r="FY62" s="75"/>
      <c r="FZ62" s="75"/>
      <c r="GA62" s="75"/>
      <c r="GB62" s="75"/>
      <c r="GC62" s="75"/>
      <c r="GD62" s="75"/>
      <c r="GE62" s="75"/>
      <c r="GF62" s="75"/>
      <c r="GG62" s="75"/>
      <c r="GH62" s="75"/>
      <c r="GI62" s="75"/>
      <c r="GJ62" s="75"/>
      <c r="GK62" s="75"/>
      <c r="GL62" s="75"/>
      <c r="GM62" s="75"/>
      <c r="GN62" s="75"/>
      <c r="GO62" s="75"/>
      <c r="GP62" s="75"/>
      <c r="GQ62" s="75"/>
      <c r="GR62" s="75"/>
      <c r="GS62" s="75"/>
      <c r="GT62" s="75"/>
      <c r="GU62" s="75"/>
      <c r="GV62" s="75"/>
      <c r="GW62" s="75"/>
      <c r="GX62" s="75"/>
      <c r="GY62" s="75"/>
      <c r="GZ62" s="75"/>
      <c r="HA62" s="75"/>
      <c r="HB62" s="75"/>
      <c r="HC62" s="75"/>
      <c r="HD62" s="75"/>
      <c r="HE62" s="75"/>
      <c r="HF62" s="75"/>
      <c r="HG62" s="75"/>
      <c r="HH62" s="75"/>
      <c r="HI62" s="75"/>
      <c r="HJ62" s="75"/>
      <c r="HK62" s="75"/>
      <c r="HL62" s="75"/>
      <c r="HM62" s="75"/>
      <c r="HN62" s="75"/>
      <c r="HO62" s="75"/>
      <c r="HP62" s="75"/>
      <c r="HQ62" s="75"/>
      <c r="HR62" s="75"/>
      <c r="HS62" s="75"/>
      <c r="HT62" s="75"/>
      <c r="HU62" s="75"/>
      <c r="HV62" s="75"/>
      <c r="HW62" s="75"/>
      <c r="HX62" s="75"/>
      <c r="HY62" s="75"/>
      <c r="HZ62" s="75"/>
      <c r="IA62" s="75"/>
      <c r="IB62" s="75"/>
      <c r="IC62" s="75"/>
      <c r="ID62" s="75"/>
      <c r="IE62" s="75"/>
      <c r="IF62" s="75"/>
      <c r="IG62" s="75"/>
      <c r="IH62" s="75"/>
      <c r="II62" s="75"/>
      <c r="IJ62" s="75"/>
      <c r="IK62" s="75"/>
      <c r="IL62" s="75"/>
      <c r="IM62" s="75"/>
      <c r="IN62" s="75"/>
      <c r="IO62" s="75"/>
      <c r="IP62" s="75"/>
      <c r="IQ62" s="75"/>
      <c r="IR62" s="75"/>
      <c r="IS62" s="75"/>
      <c r="IT62" s="75"/>
      <c r="IU62" s="75"/>
      <c r="IV62" s="75"/>
    </row>
    <row r="63" spans="1:256" x14ac:dyDescent="0.3">
      <c r="A63" s="82"/>
      <c r="B63" s="6" t="s">
        <v>56</v>
      </c>
      <c r="C63" s="7"/>
      <c r="D63" s="7"/>
      <c r="E63" s="7"/>
      <c r="F63" s="7"/>
      <c r="G63" s="7"/>
      <c r="H63" s="7"/>
      <c r="I63" s="7"/>
      <c r="J63" s="7"/>
      <c r="K63" s="84"/>
    </row>
    <row r="64" spans="1:256" x14ac:dyDescent="0.3">
      <c r="A64" s="82"/>
      <c r="B64" s="6"/>
      <c r="C64" s="7"/>
      <c r="D64" s="7"/>
      <c r="E64" s="7"/>
      <c r="F64" s="7"/>
      <c r="G64" s="7"/>
      <c r="H64" s="7"/>
      <c r="I64" s="7"/>
      <c r="J64" s="7"/>
      <c r="K64" s="84"/>
    </row>
    <row r="65" spans="1:11" x14ac:dyDescent="0.3">
      <c r="A65" s="82"/>
      <c r="B65" s="6"/>
      <c r="C65" s="7"/>
      <c r="D65" s="7"/>
      <c r="E65" s="7"/>
      <c r="F65" s="7"/>
      <c r="G65" s="7"/>
      <c r="H65" s="7"/>
      <c r="I65" s="7"/>
      <c r="J65" s="7"/>
      <c r="K65" s="84"/>
    </row>
    <row r="66" spans="1:11" x14ac:dyDescent="0.3">
      <c r="A66" s="82" t="s">
        <v>57</v>
      </c>
      <c r="B66" s="91" t="s">
        <v>58</v>
      </c>
      <c r="C66" s="7"/>
      <c r="D66" s="7"/>
      <c r="E66" s="7"/>
      <c r="F66" s="7"/>
      <c r="G66" s="7"/>
      <c r="H66" s="7"/>
      <c r="I66" s="7"/>
      <c r="J66" s="7"/>
      <c r="K66" s="84"/>
    </row>
    <row r="67" spans="1:11" x14ac:dyDescent="0.3">
      <c r="A67" s="82"/>
      <c r="B67" s="6"/>
      <c r="C67" s="7"/>
      <c r="D67" s="7"/>
      <c r="E67" s="7"/>
      <c r="F67" s="7"/>
      <c r="G67" s="7"/>
      <c r="H67" s="7"/>
      <c r="I67" s="7"/>
      <c r="J67" s="7"/>
      <c r="K67" s="84"/>
    </row>
    <row r="68" spans="1:11" x14ac:dyDescent="0.3">
      <c r="A68" s="82" t="s">
        <v>3</v>
      </c>
      <c r="B68" s="83" t="s">
        <v>59</v>
      </c>
      <c r="C68" s="7"/>
      <c r="D68" s="7"/>
      <c r="E68" s="7"/>
      <c r="F68" s="7"/>
      <c r="G68" s="7"/>
      <c r="H68" s="7"/>
      <c r="I68" s="7"/>
      <c r="J68" s="7"/>
      <c r="K68" s="84"/>
    </row>
    <row r="69" spans="1:11" x14ac:dyDescent="0.3">
      <c r="A69" s="82"/>
      <c r="B69" s="6"/>
      <c r="C69" s="7"/>
      <c r="D69" s="7"/>
      <c r="E69" s="7"/>
      <c r="F69" s="7"/>
      <c r="G69" s="7"/>
      <c r="H69" s="7"/>
      <c r="I69" s="7"/>
      <c r="J69" s="7"/>
      <c r="K69" s="84"/>
    </row>
    <row r="70" spans="1:11" x14ac:dyDescent="0.3">
      <c r="A70" s="82"/>
      <c r="B70" s="6" t="s">
        <v>95</v>
      </c>
      <c r="C70" s="7"/>
      <c r="D70" s="7"/>
      <c r="E70" s="7"/>
      <c r="F70" s="7"/>
      <c r="G70" s="7"/>
      <c r="H70" s="7"/>
      <c r="I70" s="7"/>
      <c r="J70" s="7"/>
      <c r="K70" s="84"/>
    </row>
    <row r="71" spans="1:11" x14ac:dyDescent="0.3">
      <c r="A71" s="82"/>
      <c r="B71" s="6" t="s">
        <v>60</v>
      </c>
      <c r="C71" s="7"/>
      <c r="D71" s="7"/>
      <c r="E71" s="7"/>
      <c r="F71" s="7"/>
      <c r="G71" s="7"/>
      <c r="H71" s="7"/>
      <c r="I71" s="7"/>
      <c r="J71" s="7"/>
      <c r="K71" s="84"/>
    </row>
    <row r="72" spans="1:11" x14ac:dyDescent="0.3">
      <c r="A72" s="82"/>
      <c r="B72" s="6" t="s">
        <v>61</v>
      </c>
      <c r="C72" s="7"/>
      <c r="D72" s="7"/>
      <c r="E72" s="7"/>
      <c r="F72" s="7"/>
      <c r="G72" s="7"/>
      <c r="H72" s="7"/>
      <c r="I72" s="7"/>
      <c r="J72" s="7"/>
      <c r="K72" s="84"/>
    </row>
    <row r="73" spans="1:11" x14ac:dyDescent="0.3">
      <c r="A73" s="82"/>
      <c r="B73" s="6" t="s">
        <v>62</v>
      </c>
      <c r="C73" s="7"/>
      <c r="D73" s="7"/>
      <c r="E73" s="7"/>
      <c r="F73" s="7"/>
      <c r="G73" s="7"/>
      <c r="H73" s="7"/>
      <c r="I73" s="7"/>
      <c r="J73" s="7"/>
      <c r="K73" s="84"/>
    </row>
    <row r="74" spans="1:11" x14ac:dyDescent="0.3">
      <c r="A74" s="82"/>
      <c r="B74" s="6"/>
      <c r="C74" s="7"/>
      <c r="D74" s="7"/>
      <c r="E74" s="7"/>
      <c r="F74" s="7"/>
      <c r="G74" s="7"/>
      <c r="H74" s="7"/>
      <c r="I74" s="7"/>
      <c r="J74" s="7"/>
      <c r="K74" s="84"/>
    </row>
    <row r="75" spans="1:11" x14ac:dyDescent="0.3">
      <c r="A75" s="82"/>
      <c r="B75" s="6" t="s">
        <v>63</v>
      </c>
      <c r="C75" s="7"/>
      <c r="D75" s="7"/>
      <c r="E75" s="7"/>
      <c r="F75" s="7"/>
      <c r="G75" s="7"/>
      <c r="H75" s="7"/>
      <c r="I75" s="7"/>
      <c r="J75" s="7"/>
      <c r="K75" s="84"/>
    </row>
    <row r="76" spans="1:11" x14ac:dyDescent="0.3">
      <c r="A76" s="82"/>
      <c r="B76" s="6" t="s">
        <v>96</v>
      </c>
      <c r="C76" s="7"/>
      <c r="D76" s="7"/>
      <c r="E76" s="7"/>
      <c r="F76" s="7"/>
      <c r="G76" s="7"/>
      <c r="H76" s="7"/>
      <c r="I76" s="7"/>
      <c r="J76" s="7"/>
      <c r="K76" s="84"/>
    </row>
    <row r="77" spans="1:11" x14ac:dyDescent="0.3">
      <c r="A77" s="82"/>
      <c r="B77" s="6" t="s">
        <v>64</v>
      </c>
      <c r="C77" s="7"/>
      <c r="D77" s="7"/>
      <c r="E77" s="7"/>
      <c r="F77" s="7"/>
      <c r="G77" s="7"/>
      <c r="H77" s="7"/>
      <c r="I77" s="7"/>
      <c r="J77" s="7"/>
      <c r="K77" s="84"/>
    </row>
    <row r="78" spans="1:11" x14ac:dyDescent="0.3">
      <c r="A78" s="82"/>
      <c r="B78" s="6"/>
      <c r="C78" s="7"/>
      <c r="D78" s="7"/>
      <c r="E78" s="7"/>
      <c r="F78" s="7"/>
      <c r="G78" s="7"/>
      <c r="H78" s="7"/>
      <c r="I78" s="7"/>
      <c r="J78" s="7"/>
      <c r="K78" s="84"/>
    </row>
    <row r="79" spans="1:11" x14ac:dyDescent="0.3">
      <c r="A79" s="82"/>
      <c r="B79" s="6" t="s">
        <v>65</v>
      </c>
      <c r="C79" s="7"/>
      <c r="D79" s="7"/>
      <c r="E79" s="7"/>
      <c r="F79" s="7"/>
      <c r="G79" s="7"/>
      <c r="H79" s="7"/>
      <c r="I79" s="7"/>
      <c r="J79" s="7"/>
      <c r="K79" s="84"/>
    </row>
    <row r="80" spans="1:11" x14ac:dyDescent="0.3">
      <c r="A80" s="82"/>
      <c r="B80" s="6" t="s">
        <v>66</v>
      </c>
      <c r="C80" s="7"/>
      <c r="D80" s="7"/>
      <c r="E80" s="7"/>
      <c r="F80" s="7"/>
      <c r="G80" s="7"/>
      <c r="H80" s="7"/>
      <c r="I80" s="7"/>
      <c r="J80" s="7"/>
      <c r="K80" s="84"/>
    </row>
    <row r="81" spans="1:11" x14ac:dyDescent="0.3">
      <c r="A81" s="82"/>
      <c r="B81" s="6" t="s">
        <v>67</v>
      </c>
      <c r="C81" s="7"/>
      <c r="D81" s="7"/>
      <c r="E81" s="7"/>
      <c r="F81" s="7"/>
      <c r="G81" s="7"/>
      <c r="H81" s="7"/>
      <c r="I81" s="7"/>
      <c r="J81" s="7"/>
      <c r="K81" s="84"/>
    </row>
    <row r="82" spans="1:11" x14ac:dyDescent="0.3">
      <c r="A82" s="82"/>
      <c r="B82" s="6"/>
      <c r="C82" s="7"/>
      <c r="D82" s="7"/>
      <c r="E82" s="7"/>
      <c r="F82" s="7"/>
      <c r="G82" s="7"/>
      <c r="H82" s="7"/>
      <c r="I82" s="7"/>
      <c r="J82" s="7"/>
      <c r="K82" s="84"/>
    </row>
    <row r="83" spans="1:11" x14ac:dyDescent="0.3">
      <c r="A83" s="82"/>
      <c r="B83" s="6" t="s">
        <v>68</v>
      </c>
      <c r="C83" s="7"/>
      <c r="D83" s="7"/>
      <c r="E83" s="7"/>
      <c r="F83" s="7"/>
      <c r="G83" s="7"/>
      <c r="H83" s="7"/>
      <c r="I83" s="7"/>
      <c r="J83" s="7"/>
      <c r="K83" s="84"/>
    </row>
    <row r="84" spans="1:11" x14ac:dyDescent="0.3">
      <c r="A84" s="82"/>
      <c r="B84" s="6" t="s">
        <v>69</v>
      </c>
      <c r="C84" s="7"/>
      <c r="D84" s="7"/>
      <c r="E84" s="7"/>
      <c r="F84" s="7"/>
      <c r="G84" s="7"/>
      <c r="H84" s="7"/>
      <c r="I84" s="7"/>
      <c r="J84" s="7"/>
      <c r="K84" s="84"/>
    </row>
    <row r="85" spans="1:11" x14ac:dyDescent="0.3">
      <c r="A85" s="82"/>
      <c r="B85" s="6"/>
      <c r="C85" s="7"/>
      <c r="D85" s="7"/>
      <c r="E85" s="7"/>
      <c r="F85" s="7"/>
      <c r="G85" s="7"/>
      <c r="H85" s="7"/>
      <c r="I85" s="7"/>
      <c r="J85" s="7"/>
      <c r="K85" s="84"/>
    </row>
    <row r="86" spans="1:11" x14ac:dyDescent="0.3">
      <c r="A86" s="82"/>
      <c r="B86" s="6" t="s">
        <v>70</v>
      </c>
      <c r="C86" s="7"/>
      <c r="D86" s="7"/>
      <c r="E86" s="7"/>
      <c r="F86" s="7"/>
      <c r="G86" s="7"/>
      <c r="H86" s="7"/>
      <c r="I86" s="7"/>
      <c r="J86" s="7"/>
      <c r="K86" s="84"/>
    </row>
    <row r="87" spans="1:11" x14ac:dyDescent="0.3">
      <c r="A87" s="82"/>
      <c r="B87" s="6" t="s">
        <v>71</v>
      </c>
      <c r="C87" s="7"/>
      <c r="D87" s="7"/>
      <c r="E87" s="7"/>
      <c r="F87" s="7"/>
      <c r="G87" s="7"/>
      <c r="H87" s="7"/>
      <c r="I87" s="7"/>
      <c r="J87" s="7"/>
      <c r="K87" s="84"/>
    </row>
    <row r="88" spans="1:11" x14ac:dyDescent="0.3">
      <c r="A88" s="82"/>
      <c r="B88" s="6"/>
      <c r="C88" s="7"/>
      <c r="D88" s="7"/>
      <c r="E88" s="7"/>
      <c r="F88" s="7"/>
      <c r="G88" s="7"/>
      <c r="H88" s="7"/>
      <c r="I88" s="7"/>
      <c r="J88" s="7"/>
      <c r="K88" s="84"/>
    </row>
    <row r="89" spans="1:11" x14ac:dyDescent="0.3">
      <c r="A89" s="82" t="s">
        <v>4</v>
      </c>
      <c r="B89" s="83" t="s">
        <v>72</v>
      </c>
      <c r="C89" s="7"/>
      <c r="D89" s="7"/>
      <c r="E89" s="7"/>
      <c r="F89" s="7"/>
      <c r="G89" s="7"/>
      <c r="H89" s="7"/>
      <c r="I89" s="7"/>
      <c r="J89" s="7"/>
      <c r="K89" s="84"/>
    </row>
    <row r="90" spans="1:11" x14ac:dyDescent="0.3">
      <c r="A90" s="82"/>
      <c r="B90" s="6"/>
      <c r="C90" s="7"/>
      <c r="D90" s="7"/>
      <c r="E90" s="7"/>
      <c r="F90" s="7"/>
      <c r="G90" s="7"/>
      <c r="H90" s="7"/>
      <c r="I90" s="7"/>
      <c r="J90" s="7"/>
      <c r="K90" s="84"/>
    </row>
    <row r="91" spans="1:11" x14ac:dyDescent="0.3">
      <c r="A91" s="82"/>
      <c r="B91" s="6" t="s">
        <v>73</v>
      </c>
      <c r="C91" s="7"/>
      <c r="D91" s="7"/>
      <c r="E91" s="7"/>
      <c r="F91" s="7"/>
      <c r="G91" s="7"/>
      <c r="H91" s="7"/>
      <c r="I91" s="7"/>
      <c r="J91" s="7"/>
      <c r="K91" s="84"/>
    </row>
    <row r="92" spans="1:11" x14ac:dyDescent="0.3">
      <c r="A92" s="82"/>
      <c r="B92" s="6" t="s">
        <v>74</v>
      </c>
      <c r="C92" s="7"/>
      <c r="D92" s="7"/>
      <c r="E92" s="7"/>
      <c r="F92" s="7"/>
      <c r="G92" s="7"/>
      <c r="H92" s="7"/>
      <c r="I92" s="7"/>
      <c r="J92" s="7"/>
      <c r="K92" s="84"/>
    </row>
    <row r="93" spans="1:11" x14ac:dyDescent="0.3">
      <c r="A93" s="82"/>
      <c r="B93" s="6" t="s">
        <v>75</v>
      </c>
      <c r="C93" s="7"/>
      <c r="D93" s="7"/>
      <c r="E93" s="7"/>
      <c r="F93" s="7"/>
      <c r="G93" s="7"/>
      <c r="H93" s="7"/>
      <c r="I93" s="7"/>
      <c r="J93" s="7"/>
      <c r="K93" s="84"/>
    </row>
    <row r="94" spans="1:11" x14ac:dyDescent="0.3">
      <c r="A94" s="82"/>
      <c r="B94" s="6"/>
      <c r="C94" s="7"/>
      <c r="D94" s="7"/>
      <c r="E94" s="7"/>
      <c r="F94" s="7"/>
      <c r="G94" s="7"/>
      <c r="H94" s="7"/>
      <c r="I94" s="7"/>
      <c r="J94" s="7"/>
      <c r="K94" s="84"/>
    </row>
    <row r="95" spans="1:11" x14ac:dyDescent="0.3">
      <c r="A95" s="82" t="s">
        <v>2</v>
      </c>
      <c r="B95" s="83" t="s">
        <v>76</v>
      </c>
      <c r="C95" s="13"/>
      <c r="D95" s="13"/>
      <c r="E95" s="13"/>
      <c r="F95" s="13"/>
      <c r="G95" s="13"/>
      <c r="H95" s="13"/>
      <c r="I95" s="13"/>
      <c r="J95" s="13"/>
      <c r="K95" s="86"/>
    </row>
    <row r="96" spans="1:11" x14ac:dyDescent="0.3">
      <c r="A96" s="82"/>
      <c r="B96" s="6"/>
      <c r="C96" s="7"/>
      <c r="D96" s="7"/>
      <c r="E96" s="7"/>
      <c r="F96" s="7"/>
      <c r="G96" s="7"/>
      <c r="H96" s="7"/>
      <c r="I96" s="7"/>
      <c r="J96" s="7"/>
      <c r="K96" s="84"/>
    </row>
    <row r="97" spans="1:11" x14ac:dyDescent="0.3">
      <c r="A97" s="82"/>
      <c r="B97" s="6" t="s">
        <v>77</v>
      </c>
      <c r="C97" s="7"/>
      <c r="D97" s="7"/>
      <c r="E97" s="7"/>
      <c r="F97" s="7"/>
      <c r="G97" s="7"/>
      <c r="H97" s="7"/>
      <c r="I97" s="7"/>
      <c r="J97" s="7"/>
      <c r="K97" s="84"/>
    </row>
    <row r="98" spans="1:11" x14ac:dyDescent="0.3">
      <c r="A98" s="82"/>
      <c r="B98" s="6" t="s">
        <v>78</v>
      </c>
      <c r="C98" s="7"/>
      <c r="D98" s="7"/>
      <c r="E98" s="7"/>
      <c r="F98" s="7"/>
      <c r="G98" s="7"/>
      <c r="H98" s="7"/>
      <c r="I98" s="7"/>
      <c r="J98" s="7"/>
      <c r="K98" s="84"/>
    </row>
    <row r="99" spans="1:11" x14ac:dyDescent="0.3">
      <c r="A99" s="82"/>
      <c r="B99" s="6" t="s">
        <v>79</v>
      </c>
      <c r="C99" s="7"/>
      <c r="D99" s="7"/>
      <c r="E99" s="7"/>
      <c r="F99" s="7"/>
      <c r="G99" s="7"/>
      <c r="H99" s="7"/>
      <c r="I99" s="7"/>
      <c r="J99" s="7"/>
      <c r="K99" s="84"/>
    </row>
    <row r="100" spans="1:11" x14ac:dyDescent="0.3">
      <c r="A100" s="82"/>
      <c r="B100" s="6" t="s">
        <v>80</v>
      </c>
      <c r="C100" s="7"/>
      <c r="D100" s="7"/>
      <c r="E100" s="7"/>
      <c r="F100" s="7"/>
      <c r="G100" s="7"/>
      <c r="H100" s="7"/>
      <c r="I100" s="7"/>
      <c r="J100" s="7"/>
      <c r="K100" s="84"/>
    </row>
    <row r="101" spans="1:11" x14ac:dyDescent="0.3">
      <c r="A101" s="82"/>
      <c r="B101" s="6"/>
      <c r="C101" s="7"/>
      <c r="D101" s="7"/>
      <c r="E101" s="7"/>
      <c r="F101" s="7"/>
      <c r="G101" s="7"/>
      <c r="H101" s="7"/>
      <c r="I101" s="7"/>
      <c r="J101" s="7"/>
      <c r="K101" s="84"/>
    </row>
    <row r="102" spans="1:11" x14ac:dyDescent="0.3">
      <c r="A102" s="82"/>
      <c r="B102" s="92"/>
      <c r="C102" s="7"/>
      <c r="D102" s="7"/>
      <c r="E102" s="7"/>
      <c r="F102" s="13"/>
      <c r="G102" s="7"/>
      <c r="H102" s="13"/>
      <c r="I102" s="13"/>
      <c r="J102" s="13"/>
      <c r="K102" s="87"/>
    </row>
    <row r="103" spans="1:11" x14ac:dyDescent="0.3">
      <c r="A103" s="82" t="s">
        <v>4</v>
      </c>
      <c r="B103" s="83" t="s">
        <v>81</v>
      </c>
      <c r="C103" s="7"/>
      <c r="D103" s="7"/>
      <c r="E103" s="7"/>
      <c r="F103" s="7"/>
      <c r="G103" s="7"/>
      <c r="H103" s="7"/>
      <c r="I103" s="7"/>
      <c r="J103" s="7"/>
      <c r="K103" s="84"/>
    </row>
    <row r="104" spans="1:11" x14ac:dyDescent="0.3">
      <c r="A104" s="82"/>
      <c r="B104" s="6"/>
      <c r="C104" s="7"/>
      <c r="D104" s="7"/>
      <c r="E104" s="7"/>
      <c r="F104" s="7"/>
      <c r="G104" s="7"/>
      <c r="H104" s="7"/>
      <c r="I104" s="7"/>
      <c r="J104" s="7"/>
      <c r="K104" s="84"/>
    </row>
    <row r="105" spans="1:11" x14ac:dyDescent="0.3">
      <c r="A105" s="82"/>
      <c r="B105" s="6" t="s">
        <v>82</v>
      </c>
      <c r="C105" s="7"/>
      <c r="D105" s="7"/>
      <c r="E105" s="7"/>
      <c r="F105" s="7"/>
      <c r="G105" s="7"/>
      <c r="H105" s="7"/>
      <c r="I105" s="7"/>
      <c r="J105" s="7"/>
      <c r="K105" s="84"/>
    </row>
    <row r="106" spans="1:11" x14ac:dyDescent="0.3">
      <c r="A106" s="82"/>
      <c r="B106" s="6" t="s">
        <v>83</v>
      </c>
      <c r="C106" s="7"/>
      <c r="D106" s="7"/>
      <c r="E106" s="7"/>
      <c r="F106" s="7"/>
      <c r="G106" s="7"/>
      <c r="H106" s="7"/>
      <c r="I106" s="7"/>
      <c r="J106" s="7"/>
      <c r="K106" s="84"/>
    </row>
    <row r="107" spans="1:11" x14ac:dyDescent="0.3">
      <c r="A107" s="82"/>
      <c r="B107" s="6" t="s">
        <v>84</v>
      </c>
      <c r="C107" s="7"/>
      <c r="D107" s="7"/>
      <c r="E107" s="7"/>
      <c r="F107" s="7"/>
      <c r="G107" s="7"/>
      <c r="H107" s="7"/>
      <c r="I107" s="7"/>
      <c r="J107" s="7"/>
      <c r="K107" s="84"/>
    </row>
    <row r="108" spans="1:11" x14ac:dyDescent="0.3">
      <c r="A108" s="82"/>
      <c r="B108" s="6" t="s">
        <v>85</v>
      </c>
      <c r="C108" s="7"/>
      <c r="D108" s="7"/>
      <c r="E108" s="7"/>
      <c r="F108" s="7"/>
      <c r="G108" s="7"/>
      <c r="H108" s="7"/>
      <c r="I108" s="7"/>
      <c r="J108" s="7"/>
      <c r="K108" s="84"/>
    </row>
    <row r="109" spans="1:11" x14ac:dyDescent="0.3">
      <c r="A109" s="82"/>
      <c r="B109" s="6" t="s">
        <v>86</v>
      </c>
      <c r="C109" s="7"/>
      <c r="D109" s="7"/>
      <c r="E109" s="7"/>
      <c r="F109" s="7"/>
      <c r="G109" s="7"/>
      <c r="H109" s="7"/>
      <c r="I109" s="7"/>
      <c r="J109" s="7"/>
      <c r="K109" s="84"/>
    </row>
    <row r="110" spans="1:11" x14ac:dyDescent="0.3">
      <c r="A110" s="82" t="s">
        <v>87</v>
      </c>
      <c r="B110" s="6" t="s">
        <v>88</v>
      </c>
      <c r="C110" s="7"/>
      <c r="D110" s="7"/>
      <c r="E110" s="7"/>
      <c r="F110" s="7"/>
      <c r="G110" s="7"/>
      <c r="H110" s="7"/>
      <c r="I110" s="7"/>
      <c r="J110" s="7"/>
      <c r="K110" s="84"/>
    </row>
    <row r="111" spans="1:11" x14ac:dyDescent="0.3">
      <c r="A111" s="82"/>
      <c r="B111" s="6" t="s">
        <v>89</v>
      </c>
      <c r="C111" s="7"/>
      <c r="D111" s="7"/>
      <c r="E111" s="7"/>
      <c r="F111" s="7"/>
      <c r="G111" s="7"/>
      <c r="H111" s="7"/>
      <c r="I111" s="7"/>
      <c r="J111" s="7"/>
      <c r="K111" s="84"/>
    </row>
    <row r="112" spans="1:11" x14ac:dyDescent="0.3">
      <c r="A112" s="82"/>
      <c r="B112" s="6" t="s">
        <v>90</v>
      </c>
      <c r="C112" s="7"/>
      <c r="D112" s="7"/>
      <c r="E112" s="7"/>
      <c r="F112" s="7"/>
      <c r="G112" s="7"/>
      <c r="H112" s="7"/>
      <c r="I112" s="7"/>
      <c r="J112" s="7"/>
      <c r="K112" s="84"/>
    </row>
    <row r="113" spans="1:11" x14ac:dyDescent="0.3">
      <c r="A113" s="82"/>
      <c r="B113" s="6"/>
      <c r="C113" s="7"/>
      <c r="D113" s="7"/>
      <c r="E113" s="7"/>
      <c r="F113" s="7"/>
      <c r="G113" s="7"/>
      <c r="H113" s="7"/>
      <c r="I113" s="7"/>
      <c r="J113" s="7"/>
      <c r="K113" s="84"/>
    </row>
    <row r="114" spans="1:11" x14ac:dyDescent="0.3">
      <c r="A114" s="82"/>
      <c r="B114" s="6"/>
      <c r="C114" s="7"/>
      <c r="D114" s="7"/>
      <c r="E114" s="8"/>
      <c r="F114" s="7"/>
      <c r="G114" s="7"/>
      <c r="H114" s="7"/>
      <c r="I114" s="7"/>
      <c r="J114" s="7"/>
      <c r="K114" s="93"/>
    </row>
    <row r="115" spans="1:11" ht="204.75" customHeight="1" x14ac:dyDescent="0.3">
      <c r="A115" s="5"/>
      <c r="B115" s="6"/>
      <c r="C115" s="7"/>
      <c r="D115" s="7"/>
      <c r="E115" s="8"/>
      <c r="F115" s="7"/>
      <c r="G115" s="9"/>
      <c r="H115" s="7"/>
      <c r="I115" s="7"/>
      <c r="J115" s="7"/>
      <c r="K115" s="7"/>
    </row>
    <row r="116" spans="1:11" x14ac:dyDescent="0.3">
      <c r="A116" s="5"/>
      <c r="B116" s="6"/>
      <c r="C116" s="7"/>
      <c r="D116" s="7"/>
      <c r="E116" s="8"/>
      <c r="F116" s="7"/>
      <c r="G116" s="7"/>
      <c r="H116" s="7"/>
      <c r="I116" s="7"/>
      <c r="J116" s="7"/>
      <c r="K116" s="7"/>
    </row>
    <row r="117" spans="1:11" x14ac:dyDescent="0.3">
      <c r="A117" s="5"/>
      <c r="B117" s="6"/>
      <c r="C117" s="7"/>
      <c r="D117" s="7"/>
      <c r="E117" s="8"/>
      <c r="F117" s="7"/>
      <c r="G117" s="9"/>
      <c r="H117" s="7"/>
      <c r="I117" s="7"/>
      <c r="J117" s="7"/>
      <c r="K117" s="10"/>
    </row>
    <row r="118" spans="1:11" x14ac:dyDescent="0.3">
      <c r="A118" s="5"/>
      <c r="B118" s="6"/>
      <c r="C118" s="7"/>
      <c r="D118" s="7"/>
      <c r="E118" s="8"/>
      <c r="F118" s="7"/>
      <c r="G118" s="9"/>
      <c r="H118" s="7"/>
      <c r="I118" s="7"/>
      <c r="J118" s="7"/>
      <c r="K118" s="10"/>
    </row>
    <row r="119" spans="1:11" x14ac:dyDescent="0.3">
      <c r="A119" s="5"/>
      <c r="B119" s="6"/>
      <c r="C119" s="7"/>
      <c r="D119" s="7"/>
      <c r="E119" s="8"/>
      <c r="F119" s="7"/>
      <c r="G119" s="7"/>
      <c r="H119" s="7"/>
      <c r="I119" s="7"/>
      <c r="J119" s="7"/>
      <c r="K119" s="10"/>
    </row>
    <row r="120" spans="1:11" x14ac:dyDescent="0.3">
      <c r="A120" s="5"/>
      <c r="B120" s="6"/>
      <c r="C120" s="7"/>
      <c r="D120" s="7"/>
      <c r="E120" s="8"/>
      <c r="F120" s="7"/>
      <c r="G120" s="9"/>
      <c r="H120" s="7"/>
      <c r="I120" s="7"/>
      <c r="J120" s="7"/>
      <c r="K120" s="10"/>
    </row>
    <row r="121" spans="1:11" x14ac:dyDescent="0.3">
      <c r="A121" s="5"/>
      <c r="B121" s="6"/>
      <c r="C121" s="7"/>
      <c r="D121" s="7"/>
      <c r="E121" s="8"/>
      <c r="F121" s="7"/>
      <c r="G121" s="7"/>
      <c r="H121" s="7"/>
      <c r="I121" s="7"/>
      <c r="J121" s="7"/>
      <c r="K121" s="10"/>
    </row>
    <row r="122" spans="1:11" x14ac:dyDescent="0.3">
      <c r="A122" s="5"/>
      <c r="B122" s="6"/>
      <c r="C122" s="7"/>
      <c r="D122" s="7"/>
      <c r="E122" s="8"/>
      <c r="F122" s="7"/>
      <c r="G122" s="9"/>
      <c r="H122" s="7"/>
      <c r="I122" s="7"/>
      <c r="J122" s="7"/>
      <c r="K122" s="10"/>
    </row>
    <row r="123" spans="1:11" x14ac:dyDescent="0.3">
      <c r="A123" s="5"/>
      <c r="B123" s="6"/>
      <c r="C123" s="7"/>
      <c r="D123" s="7"/>
      <c r="E123" s="8"/>
      <c r="F123" s="7"/>
      <c r="G123" s="9"/>
      <c r="H123" s="7"/>
      <c r="I123" s="7"/>
      <c r="J123" s="7"/>
      <c r="K123" s="10"/>
    </row>
    <row r="124" spans="1:11" x14ac:dyDescent="0.3">
      <c r="A124" s="5"/>
      <c r="B124" s="6"/>
      <c r="C124" s="7"/>
      <c r="D124" s="7"/>
      <c r="E124" s="8"/>
      <c r="F124" s="7"/>
      <c r="G124" s="9"/>
      <c r="H124" s="7"/>
      <c r="I124" s="7"/>
      <c r="J124" s="7"/>
      <c r="K124" s="7"/>
    </row>
    <row r="125" spans="1:11" x14ac:dyDescent="0.3">
      <c r="A125" s="5"/>
      <c r="B125" s="6"/>
      <c r="C125" s="7"/>
      <c r="D125" s="7"/>
      <c r="E125" s="8"/>
      <c r="F125" s="7"/>
      <c r="G125" s="9"/>
      <c r="H125" s="7"/>
      <c r="I125" s="7"/>
      <c r="J125" s="7"/>
      <c r="K125" s="7"/>
    </row>
    <row r="126" spans="1:11" x14ac:dyDescent="0.3">
      <c r="A126" s="5"/>
      <c r="B126" s="6"/>
      <c r="C126" s="7"/>
      <c r="D126" s="7"/>
      <c r="E126" s="8"/>
      <c r="F126" s="7"/>
      <c r="G126" s="9"/>
      <c r="H126" s="7"/>
      <c r="I126" s="7"/>
      <c r="J126" s="7"/>
      <c r="K126" s="7"/>
    </row>
    <row r="127" spans="1:11" x14ac:dyDescent="0.3">
      <c r="A127" s="5"/>
      <c r="B127" s="11"/>
      <c r="C127" s="12"/>
      <c r="D127" s="12"/>
      <c r="E127" s="12"/>
      <c r="F127" s="13"/>
      <c r="G127" s="13"/>
      <c r="H127" s="13"/>
      <c r="I127" s="13"/>
      <c r="J127" s="7"/>
      <c r="K127" s="7"/>
    </row>
    <row r="128" spans="1:11" x14ac:dyDescent="0.3">
      <c r="A128" s="5"/>
      <c r="B128" s="7"/>
      <c r="C128" s="7"/>
      <c r="D128" s="7"/>
      <c r="E128" s="7"/>
      <c r="F128" s="7"/>
      <c r="G128" s="7"/>
      <c r="H128" s="7"/>
      <c r="I128" s="7"/>
      <c r="J128" s="14"/>
      <c r="K128" s="7"/>
    </row>
    <row r="129" spans="1:11" x14ac:dyDescent="0.3">
      <c r="A129" s="5"/>
      <c r="B129" s="6"/>
      <c r="C129" s="7"/>
      <c r="D129" s="7"/>
      <c r="E129" s="7"/>
      <c r="F129" s="7"/>
      <c r="G129" s="7"/>
      <c r="H129" s="7"/>
      <c r="I129" s="14"/>
      <c r="J129" s="14"/>
      <c r="K129" s="7"/>
    </row>
    <row r="130" spans="1:11" x14ac:dyDescent="0.3">
      <c r="A130" s="5"/>
      <c r="B130" s="6"/>
      <c r="C130" s="7"/>
      <c r="D130" s="7"/>
      <c r="E130" s="7"/>
      <c r="F130" s="7"/>
      <c r="G130" s="7"/>
      <c r="H130" s="7"/>
      <c r="I130" s="7"/>
      <c r="J130" s="7"/>
      <c r="K130" s="7"/>
    </row>
    <row r="131" spans="1:11" x14ac:dyDescent="0.3">
      <c r="A131" s="5"/>
      <c r="B131" s="6"/>
      <c r="C131" s="7"/>
      <c r="D131" s="7"/>
      <c r="E131" s="7"/>
      <c r="F131" s="7"/>
      <c r="G131" s="7"/>
      <c r="H131" s="7"/>
      <c r="I131" s="7"/>
      <c r="J131" s="7"/>
      <c r="K131" s="7"/>
    </row>
    <row r="132" spans="1:11" x14ac:dyDescent="0.3">
      <c r="A132" s="5"/>
      <c r="B132" s="6"/>
      <c r="C132" s="7"/>
      <c r="D132" s="7"/>
      <c r="E132" s="7"/>
      <c r="F132" s="7"/>
      <c r="G132" s="7"/>
      <c r="H132" s="7"/>
      <c r="I132" s="7"/>
      <c r="J132" s="7"/>
      <c r="K132" s="10"/>
    </row>
    <row r="133" spans="1:11" x14ac:dyDescent="0.3">
      <c r="A133" s="5"/>
      <c r="B133" s="6"/>
      <c r="C133" s="7"/>
      <c r="D133" s="7"/>
      <c r="E133" s="7"/>
      <c r="F133" s="7"/>
      <c r="G133" s="7"/>
      <c r="H133" s="7"/>
      <c r="I133" s="7"/>
      <c r="J133" s="7"/>
      <c r="K133" s="10"/>
    </row>
    <row r="134" spans="1:11" x14ac:dyDescent="0.3">
      <c r="A134" s="5"/>
      <c r="B134" s="6"/>
      <c r="C134" s="7"/>
      <c r="D134" s="7"/>
      <c r="E134" s="7"/>
      <c r="F134" s="7"/>
      <c r="G134" s="7"/>
      <c r="H134" s="7"/>
      <c r="I134" s="7"/>
      <c r="J134" s="7"/>
      <c r="K134" s="10"/>
    </row>
    <row r="135" spans="1:11" x14ac:dyDescent="0.3">
      <c r="A135" s="5"/>
      <c r="B135" s="6"/>
      <c r="C135" s="7"/>
      <c r="D135" s="7"/>
      <c r="E135" s="7"/>
      <c r="F135" s="7"/>
      <c r="G135" s="7"/>
      <c r="H135" s="7"/>
      <c r="I135" s="7"/>
      <c r="J135" s="7"/>
      <c r="K135" s="10"/>
    </row>
    <row r="136" spans="1:11" x14ac:dyDescent="0.3">
      <c r="A136" s="5"/>
      <c r="B136" s="15"/>
      <c r="C136" s="7"/>
      <c r="D136" s="7"/>
      <c r="E136" s="7"/>
      <c r="F136" s="7"/>
      <c r="G136" s="7"/>
      <c r="H136" s="7"/>
      <c r="I136" s="7"/>
      <c r="J136" s="7"/>
      <c r="K136" s="10"/>
    </row>
    <row r="137" spans="1:11" x14ac:dyDescent="0.3">
      <c r="A137" s="5"/>
      <c r="B137" s="6"/>
      <c r="C137" s="7"/>
      <c r="D137" s="7"/>
      <c r="E137" s="7"/>
      <c r="F137" s="7"/>
      <c r="G137" s="7"/>
      <c r="H137" s="7"/>
      <c r="I137" s="7"/>
      <c r="J137" s="7"/>
      <c r="K137" s="10"/>
    </row>
    <row r="138" spans="1:11" x14ac:dyDescent="0.3">
      <c r="A138" s="5"/>
      <c r="B138" s="6"/>
      <c r="C138" s="7"/>
      <c r="D138" s="7"/>
      <c r="E138" s="7"/>
      <c r="F138" s="7"/>
      <c r="G138" s="7"/>
      <c r="H138" s="7"/>
      <c r="I138" s="7"/>
      <c r="J138" s="7"/>
      <c r="K138" s="10"/>
    </row>
    <row r="139" spans="1:11" ht="14.25" customHeight="1" x14ac:dyDescent="0.3">
      <c r="A139" s="5"/>
      <c r="B139" s="6"/>
      <c r="C139" s="7"/>
      <c r="D139" s="7"/>
      <c r="E139" s="7"/>
      <c r="F139" s="7"/>
      <c r="G139" s="7"/>
      <c r="H139" s="7"/>
      <c r="I139" s="7"/>
      <c r="J139" s="7"/>
      <c r="K139" s="10"/>
    </row>
    <row r="140" spans="1:11" x14ac:dyDescent="0.3">
      <c r="A140" s="5"/>
      <c r="B140" s="6"/>
      <c r="C140" s="7"/>
      <c r="D140" s="7"/>
      <c r="E140" s="7"/>
      <c r="F140" s="7"/>
      <c r="G140" s="7"/>
      <c r="H140" s="7"/>
      <c r="I140" s="7"/>
      <c r="J140" s="7"/>
      <c r="K140" s="10"/>
    </row>
    <row r="141" spans="1:11" x14ac:dyDescent="0.3">
      <c r="A141" s="5"/>
      <c r="B141" s="6"/>
      <c r="C141" s="7"/>
      <c r="D141" s="7"/>
      <c r="E141" s="7"/>
      <c r="F141" s="7"/>
      <c r="G141" s="7"/>
      <c r="H141" s="7"/>
      <c r="I141" s="7"/>
      <c r="J141" s="7"/>
      <c r="K141" s="10"/>
    </row>
    <row r="142" spans="1:11" x14ac:dyDescent="0.3">
      <c r="A142" s="5"/>
      <c r="B142" s="6"/>
      <c r="C142" s="7"/>
      <c r="D142" s="7"/>
      <c r="E142" s="7"/>
      <c r="F142" s="7"/>
      <c r="G142" s="7"/>
      <c r="H142" s="7"/>
      <c r="I142" s="7"/>
      <c r="J142" s="7"/>
      <c r="K142" s="10"/>
    </row>
    <row r="143" spans="1:11" x14ac:dyDescent="0.3">
      <c r="A143" s="5"/>
      <c r="B143" s="6"/>
      <c r="C143" s="7"/>
      <c r="D143" s="7"/>
      <c r="E143" s="7"/>
      <c r="F143" s="7"/>
      <c r="G143" s="7"/>
      <c r="H143" s="7"/>
      <c r="I143" s="7"/>
      <c r="J143" s="7"/>
      <c r="K143" s="10"/>
    </row>
    <row r="144" spans="1:11" x14ac:dyDescent="0.3">
      <c r="A144" s="5"/>
      <c r="B144" s="6"/>
      <c r="C144" s="7"/>
      <c r="D144" s="7"/>
      <c r="E144" s="7"/>
      <c r="F144" s="7"/>
      <c r="G144" s="7"/>
      <c r="H144" s="7"/>
      <c r="I144" s="7"/>
      <c r="J144" s="7"/>
      <c r="K144" s="10"/>
    </row>
    <row r="145" spans="1:11" x14ac:dyDescent="0.3">
      <c r="A145" s="5"/>
      <c r="B145" s="6"/>
      <c r="C145" s="7"/>
      <c r="D145" s="7"/>
      <c r="E145" s="7"/>
      <c r="F145" s="7"/>
      <c r="G145" s="7"/>
      <c r="H145" s="7"/>
      <c r="I145" s="7"/>
      <c r="J145" s="7"/>
      <c r="K145" s="10"/>
    </row>
    <row r="146" spans="1:11" x14ac:dyDescent="0.3">
      <c r="A146" s="5"/>
      <c r="B146" s="6"/>
      <c r="C146" s="7"/>
      <c r="D146" s="7"/>
      <c r="E146" s="7"/>
      <c r="F146" s="7"/>
      <c r="G146" s="7"/>
      <c r="H146" s="7"/>
      <c r="I146" s="7"/>
      <c r="J146" s="7"/>
      <c r="K146" s="10"/>
    </row>
    <row r="147" spans="1:11" x14ac:dyDescent="0.3">
      <c r="A147" s="5"/>
      <c r="B147" s="6"/>
      <c r="C147" s="7"/>
      <c r="D147" s="7"/>
      <c r="E147" s="7"/>
      <c r="F147" s="7"/>
      <c r="G147" s="7"/>
      <c r="H147" s="7"/>
      <c r="I147" s="7"/>
      <c r="J147" s="7"/>
      <c r="K147" s="10"/>
    </row>
    <row r="148" spans="1:11" x14ac:dyDescent="0.3">
      <c r="A148" s="5"/>
      <c r="B148" s="6"/>
      <c r="C148" s="7"/>
      <c r="D148" s="7"/>
      <c r="E148" s="7"/>
      <c r="F148" s="7"/>
      <c r="G148" s="7"/>
      <c r="H148" s="7"/>
      <c r="I148" s="7"/>
      <c r="J148" s="7"/>
      <c r="K148" s="10"/>
    </row>
    <row r="149" spans="1:11" x14ac:dyDescent="0.3">
      <c r="A149" s="5"/>
      <c r="B149" s="6"/>
      <c r="C149" s="7"/>
      <c r="D149" s="7"/>
      <c r="E149" s="7"/>
      <c r="F149" s="7"/>
      <c r="G149" s="7"/>
      <c r="H149" s="7"/>
      <c r="I149" s="7"/>
      <c r="J149" s="7"/>
      <c r="K149" s="10"/>
    </row>
    <row r="150" spans="1:11" x14ac:dyDescent="0.3">
      <c r="A150" s="5"/>
      <c r="B150" s="6"/>
      <c r="C150" s="8"/>
      <c r="D150" s="8"/>
      <c r="E150" s="8"/>
      <c r="F150" s="8"/>
      <c r="G150" s="8"/>
      <c r="H150" s="8"/>
      <c r="I150" s="8"/>
      <c r="J150" s="8"/>
      <c r="K150" s="10"/>
    </row>
    <row r="151" spans="1:11" x14ac:dyDescent="0.3">
      <c r="A151" s="5"/>
      <c r="B151" s="6"/>
      <c r="C151" s="8"/>
      <c r="D151" s="8"/>
      <c r="E151" s="8"/>
      <c r="F151" s="8"/>
      <c r="G151" s="8"/>
      <c r="H151" s="8"/>
      <c r="I151" s="8"/>
      <c r="J151" s="8"/>
      <c r="K151" s="10"/>
    </row>
    <row r="152" spans="1:11" x14ac:dyDescent="0.3">
      <c r="A152" s="5"/>
      <c r="B152" s="6"/>
      <c r="C152" s="7"/>
      <c r="D152" s="7"/>
      <c r="E152" s="7"/>
      <c r="F152" s="7"/>
      <c r="G152" s="7"/>
      <c r="H152" s="7"/>
      <c r="I152" s="7"/>
      <c r="J152" s="7"/>
      <c r="K152" s="10"/>
    </row>
    <row r="153" spans="1:11" x14ac:dyDescent="0.3">
      <c r="A153" s="5"/>
      <c r="B153" s="6"/>
      <c r="C153" s="7"/>
      <c r="D153" s="7"/>
      <c r="E153" s="7"/>
      <c r="F153" s="7"/>
      <c r="G153" s="7"/>
      <c r="H153" s="7"/>
      <c r="I153" s="7"/>
      <c r="J153" s="7"/>
      <c r="K153" s="16"/>
    </row>
    <row r="154" spans="1:11" x14ac:dyDescent="0.3">
      <c r="A154" s="5"/>
      <c r="B154" s="6"/>
      <c r="C154" s="7"/>
      <c r="D154" s="7"/>
      <c r="E154" s="7"/>
      <c r="F154" s="7"/>
      <c r="G154" s="7"/>
      <c r="H154" s="7"/>
      <c r="I154" s="7"/>
      <c r="J154" s="7"/>
      <c r="K154" s="16"/>
    </row>
    <row r="155" spans="1:11" x14ac:dyDescent="0.3">
      <c r="A155" s="5"/>
      <c r="B155" s="6"/>
      <c r="C155" s="7"/>
      <c r="D155" s="7"/>
      <c r="E155" s="7"/>
      <c r="F155" s="7"/>
      <c r="G155" s="7"/>
      <c r="H155" s="7"/>
      <c r="I155" s="7"/>
      <c r="J155" s="7"/>
      <c r="K155" s="16"/>
    </row>
    <row r="156" spans="1:11" x14ac:dyDescent="0.3">
      <c r="A156" s="5"/>
      <c r="B156" s="6"/>
      <c r="C156" s="7"/>
      <c r="D156" s="7"/>
      <c r="E156" s="7"/>
      <c r="F156" s="7"/>
      <c r="G156" s="7"/>
      <c r="H156" s="7"/>
      <c r="I156" s="7"/>
      <c r="J156" s="7"/>
      <c r="K156" s="16"/>
    </row>
    <row r="157" spans="1:11" x14ac:dyDescent="0.3">
      <c r="A157" s="5"/>
      <c r="B157" s="6"/>
      <c r="C157" s="7"/>
      <c r="D157" s="7"/>
      <c r="E157" s="7"/>
      <c r="F157" s="7"/>
      <c r="G157" s="7"/>
      <c r="H157" s="7"/>
      <c r="I157" s="7"/>
      <c r="J157" s="7"/>
      <c r="K157" s="16"/>
    </row>
    <row r="158" spans="1:11" x14ac:dyDescent="0.3">
      <c r="A158" s="5"/>
      <c r="B158" s="6"/>
      <c r="C158" s="7"/>
      <c r="D158" s="7"/>
      <c r="E158" s="7"/>
      <c r="F158" s="7"/>
      <c r="G158" s="7"/>
      <c r="H158" s="7"/>
      <c r="I158" s="7"/>
      <c r="J158" s="7"/>
      <c r="K158" s="16"/>
    </row>
    <row r="159" spans="1:11" x14ac:dyDescent="0.3">
      <c r="A159" s="77"/>
      <c r="B159" s="74"/>
      <c r="C159" s="72"/>
      <c r="D159" s="72"/>
      <c r="E159" s="72"/>
      <c r="F159" s="72"/>
      <c r="G159" s="72"/>
      <c r="H159" s="72"/>
      <c r="K159" s="78"/>
    </row>
    <row r="160" spans="1:11" x14ac:dyDescent="0.3">
      <c r="A160" s="77"/>
      <c r="B160" s="74"/>
      <c r="C160" s="72"/>
      <c r="D160" s="72"/>
      <c r="E160" s="72"/>
      <c r="F160" s="72"/>
      <c r="G160" s="72"/>
      <c r="H160" s="72"/>
      <c r="K160" s="78"/>
    </row>
    <row r="289" spans="1:256" x14ac:dyDescent="0.3">
      <c r="L289" s="79"/>
      <c r="M289" s="79"/>
      <c r="N289" s="79"/>
      <c r="O289" s="79"/>
      <c r="P289" s="79"/>
      <c r="Q289" s="79"/>
      <c r="R289" s="79"/>
      <c r="S289" s="79"/>
      <c r="T289" s="79"/>
      <c r="U289" s="79"/>
      <c r="V289" s="79"/>
      <c r="W289" s="79"/>
      <c r="X289" s="79"/>
      <c r="Y289" s="79"/>
      <c r="Z289" s="79"/>
      <c r="AA289" s="79"/>
      <c r="AB289" s="79"/>
      <c r="AC289" s="79"/>
      <c r="AD289" s="79"/>
      <c r="AE289" s="79"/>
      <c r="AF289" s="79"/>
      <c r="AG289" s="79"/>
      <c r="AH289" s="79"/>
      <c r="AI289" s="79"/>
      <c r="AJ289" s="79"/>
      <c r="AK289" s="79"/>
      <c r="AL289" s="79"/>
      <c r="AM289" s="79"/>
      <c r="AN289" s="79"/>
      <c r="AO289" s="79"/>
      <c r="AP289" s="79"/>
      <c r="AQ289" s="79"/>
      <c r="AR289" s="79"/>
      <c r="AS289" s="79"/>
      <c r="AT289" s="79"/>
      <c r="AU289" s="79"/>
      <c r="AV289" s="79"/>
      <c r="AW289" s="79"/>
      <c r="AX289" s="79"/>
      <c r="AY289" s="79"/>
      <c r="AZ289" s="79"/>
      <c r="BA289" s="79"/>
      <c r="BB289" s="79"/>
      <c r="BC289" s="79"/>
      <c r="BD289" s="79"/>
      <c r="BE289" s="79"/>
      <c r="BF289" s="79"/>
      <c r="BG289" s="79"/>
      <c r="BH289" s="79"/>
      <c r="BI289" s="79"/>
      <c r="BJ289" s="79"/>
      <c r="BK289" s="79"/>
      <c r="BL289" s="79"/>
      <c r="BM289" s="79"/>
      <c r="BN289" s="79"/>
      <c r="BO289" s="79"/>
      <c r="BP289" s="79"/>
      <c r="BQ289" s="79"/>
      <c r="BR289" s="79"/>
      <c r="BS289" s="79"/>
      <c r="BT289" s="79"/>
      <c r="BU289" s="79"/>
      <c r="BV289" s="79"/>
      <c r="BW289" s="79"/>
      <c r="BX289" s="79"/>
      <c r="BY289" s="79"/>
      <c r="BZ289" s="79"/>
      <c r="CA289" s="79"/>
      <c r="CB289" s="79"/>
      <c r="CC289" s="79"/>
      <c r="CD289" s="79"/>
      <c r="CE289" s="79"/>
      <c r="CF289" s="79"/>
      <c r="CG289" s="79"/>
      <c r="CH289" s="79"/>
      <c r="CI289" s="79"/>
      <c r="CJ289" s="79"/>
      <c r="CK289" s="79"/>
      <c r="CL289" s="79"/>
      <c r="CM289" s="79"/>
      <c r="CN289" s="79"/>
      <c r="CO289" s="79"/>
      <c r="CP289" s="79"/>
      <c r="CQ289" s="79"/>
      <c r="CR289" s="79"/>
      <c r="CS289" s="79"/>
      <c r="CT289" s="79"/>
      <c r="CU289" s="79"/>
      <c r="CV289" s="79"/>
      <c r="CW289" s="79"/>
      <c r="CX289" s="79"/>
      <c r="CY289" s="79"/>
      <c r="CZ289" s="79"/>
      <c r="DA289" s="79"/>
      <c r="DB289" s="79"/>
      <c r="DC289" s="79"/>
      <c r="DD289" s="79"/>
      <c r="DE289" s="79"/>
      <c r="DF289" s="79"/>
      <c r="DG289" s="79"/>
      <c r="DH289" s="79"/>
      <c r="DI289" s="79"/>
      <c r="DJ289" s="79"/>
      <c r="DK289" s="79"/>
      <c r="DL289" s="79"/>
      <c r="DM289" s="79"/>
      <c r="DN289" s="79"/>
      <c r="DO289" s="79"/>
      <c r="DP289" s="79"/>
      <c r="DQ289" s="79"/>
      <c r="DR289" s="79"/>
      <c r="DS289" s="79"/>
      <c r="DT289" s="79"/>
      <c r="DU289" s="79"/>
      <c r="DV289" s="79"/>
      <c r="DW289" s="79"/>
      <c r="DX289" s="79"/>
      <c r="DY289" s="79"/>
      <c r="DZ289" s="79"/>
      <c r="EA289" s="79"/>
      <c r="EB289" s="79"/>
      <c r="EC289" s="79"/>
      <c r="ED289" s="79"/>
      <c r="EE289" s="79"/>
      <c r="EF289" s="79"/>
      <c r="EG289" s="79"/>
      <c r="EH289" s="79"/>
      <c r="EI289" s="79"/>
      <c r="EJ289" s="79"/>
      <c r="EK289" s="79"/>
      <c r="EL289" s="79"/>
      <c r="EM289" s="79"/>
      <c r="EN289" s="79"/>
      <c r="EO289" s="79"/>
      <c r="EP289" s="79"/>
      <c r="EQ289" s="79"/>
      <c r="ER289" s="79"/>
      <c r="ES289" s="79"/>
      <c r="ET289" s="79"/>
      <c r="EU289" s="79"/>
      <c r="EV289" s="79"/>
      <c r="EW289" s="79"/>
      <c r="EX289" s="79"/>
      <c r="EY289" s="79"/>
      <c r="EZ289" s="79"/>
      <c r="FA289" s="79"/>
      <c r="FB289" s="79"/>
      <c r="FC289" s="79"/>
      <c r="FD289" s="79"/>
      <c r="FE289" s="79"/>
      <c r="FF289" s="79"/>
      <c r="FG289" s="79"/>
      <c r="FH289" s="79"/>
      <c r="FI289" s="79"/>
      <c r="FJ289" s="79"/>
      <c r="FK289" s="79"/>
      <c r="FL289" s="79"/>
      <c r="FM289" s="79"/>
      <c r="FN289" s="79"/>
      <c r="FO289" s="79"/>
      <c r="FP289" s="79"/>
      <c r="FQ289" s="79"/>
      <c r="FR289" s="79"/>
      <c r="FS289" s="79"/>
      <c r="FT289" s="79"/>
      <c r="FU289" s="79"/>
      <c r="FV289" s="79"/>
      <c r="FW289" s="79"/>
      <c r="FX289" s="79"/>
      <c r="FY289" s="79"/>
      <c r="FZ289" s="79"/>
      <c r="GA289" s="79"/>
      <c r="GB289" s="79"/>
      <c r="GC289" s="79"/>
      <c r="GD289" s="79"/>
      <c r="GE289" s="79"/>
      <c r="GF289" s="79"/>
      <c r="GG289" s="79"/>
      <c r="GH289" s="79"/>
      <c r="GI289" s="79"/>
      <c r="GJ289" s="79"/>
      <c r="GK289" s="79"/>
      <c r="GL289" s="79"/>
      <c r="GM289" s="79"/>
      <c r="GN289" s="79"/>
      <c r="GO289" s="79"/>
      <c r="GP289" s="79"/>
      <c r="GQ289" s="79"/>
      <c r="GR289" s="79"/>
      <c r="GS289" s="79"/>
      <c r="GT289" s="79"/>
      <c r="GU289" s="79"/>
      <c r="GV289" s="79"/>
      <c r="GW289" s="79"/>
      <c r="GX289" s="79"/>
      <c r="GY289" s="79"/>
      <c r="GZ289" s="79"/>
      <c r="HA289" s="79"/>
      <c r="HB289" s="79"/>
      <c r="HC289" s="79"/>
      <c r="HD289" s="79"/>
      <c r="HE289" s="79"/>
      <c r="HF289" s="79"/>
      <c r="HG289" s="79"/>
      <c r="HH289" s="79"/>
      <c r="HI289" s="79"/>
      <c r="HJ289" s="79"/>
      <c r="HK289" s="79"/>
      <c r="HL289" s="79"/>
      <c r="HM289" s="79"/>
      <c r="HN289" s="79"/>
      <c r="HO289" s="79"/>
      <c r="HP289" s="79"/>
      <c r="HQ289" s="79"/>
      <c r="HR289" s="79"/>
      <c r="HS289" s="79"/>
      <c r="HT289" s="79"/>
      <c r="HU289" s="79"/>
      <c r="HV289" s="79"/>
      <c r="HW289" s="79"/>
      <c r="HX289" s="79"/>
      <c r="HY289" s="79"/>
      <c r="HZ289" s="79"/>
      <c r="IA289" s="79"/>
      <c r="IB289" s="79"/>
      <c r="IC289" s="79"/>
      <c r="ID289" s="79"/>
      <c r="IE289" s="79"/>
      <c r="IF289" s="79"/>
      <c r="IG289" s="79"/>
      <c r="IH289" s="79"/>
      <c r="II289" s="79"/>
      <c r="IJ289" s="79"/>
      <c r="IK289" s="79"/>
      <c r="IL289" s="79"/>
      <c r="IM289" s="79"/>
      <c r="IN289" s="79"/>
      <c r="IO289" s="79"/>
      <c r="IP289" s="79"/>
      <c r="IQ289" s="79"/>
      <c r="IR289" s="79"/>
      <c r="IS289" s="79"/>
      <c r="IT289" s="79"/>
      <c r="IU289" s="79"/>
      <c r="IV289" s="79"/>
    </row>
    <row r="292" spans="1:256" s="34" customFormat="1" ht="14.5" x14ac:dyDescent="0.35">
      <c r="A292" s="69"/>
      <c r="B292" s="70"/>
      <c r="C292" s="71"/>
      <c r="D292" s="71"/>
      <c r="E292" s="71"/>
      <c r="F292" s="71"/>
      <c r="G292" s="71"/>
      <c r="H292" s="71"/>
      <c r="I292" s="72"/>
      <c r="J292" s="72"/>
      <c r="K292" s="73"/>
      <c r="L292" s="71"/>
      <c r="M292" s="71"/>
      <c r="N292" s="71"/>
      <c r="O292" s="71"/>
      <c r="P292" s="71"/>
      <c r="Q292" s="71"/>
      <c r="R292" s="71"/>
      <c r="S292" s="71"/>
      <c r="T292" s="71"/>
      <c r="U292" s="71"/>
      <c r="V292" s="71"/>
      <c r="W292" s="71"/>
      <c r="X292" s="71"/>
      <c r="Y292" s="71"/>
      <c r="Z292" s="71"/>
      <c r="AA292" s="71"/>
      <c r="AB292" s="71"/>
      <c r="AC292" s="71"/>
      <c r="AD292" s="71"/>
      <c r="AE292" s="71"/>
      <c r="AF292" s="71"/>
      <c r="AG292" s="71"/>
      <c r="AH292" s="71"/>
      <c r="AI292" s="71"/>
      <c r="AJ292" s="71"/>
      <c r="AK292" s="71"/>
      <c r="AL292" s="71"/>
      <c r="AM292" s="71"/>
      <c r="AN292" s="71"/>
      <c r="AO292" s="71"/>
      <c r="AP292" s="71"/>
      <c r="AQ292" s="71"/>
      <c r="AR292" s="71"/>
      <c r="AS292" s="71"/>
      <c r="AT292" s="71"/>
      <c r="AU292" s="71"/>
      <c r="AV292" s="71"/>
      <c r="AW292" s="71"/>
      <c r="AX292" s="71"/>
      <c r="AY292" s="71"/>
      <c r="AZ292" s="71"/>
      <c r="BA292" s="71"/>
      <c r="BB292" s="71"/>
      <c r="BC292" s="71"/>
      <c r="BD292" s="71"/>
      <c r="BE292" s="71"/>
      <c r="BF292" s="71"/>
      <c r="BG292" s="71"/>
      <c r="BH292" s="71"/>
      <c r="BI292" s="71"/>
      <c r="BJ292" s="71"/>
      <c r="BK292" s="71"/>
      <c r="BL292" s="71"/>
      <c r="BM292" s="71"/>
      <c r="BN292" s="71"/>
      <c r="BO292" s="71"/>
      <c r="BP292" s="71"/>
      <c r="BQ292" s="71"/>
      <c r="BR292" s="71"/>
      <c r="BS292" s="71"/>
      <c r="BT292" s="71"/>
      <c r="BU292" s="71"/>
      <c r="BV292" s="71"/>
      <c r="BW292" s="71"/>
      <c r="BX292" s="71"/>
      <c r="BY292" s="71"/>
      <c r="BZ292" s="71"/>
      <c r="CA292" s="71"/>
      <c r="CB292" s="71"/>
      <c r="CC292" s="71"/>
      <c r="CD292" s="71"/>
      <c r="CE292" s="71"/>
      <c r="CF292" s="71"/>
      <c r="CG292" s="71"/>
      <c r="CH292" s="71"/>
      <c r="CI292" s="71"/>
      <c r="CJ292" s="71"/>
      <c r="CK292" s="71"/>
      <c r="CL292" s="71"/>
      <c r="CM292" s="71"/>
      <c r="CN292" s="71"/>
      <c r="CO292" s="71"/>
      <c r="CP292" s="71"/>
      <c r="CQ292" s="71"/>
      <c r="CR292" s="71"/>
      <c r="CS292" s="71"/>
      <c r="CT292" s="71"/>
      <c r="CU292" s="71"/>
      <c r="CV292" s="71"/>
      <c r="CW292" s="71"/>
      <c r="CX292" s="71"/>
      <c r="CY292" s="71"/>
      <c r="CZ292" s="71"/>
      <c r="DA292" s="71"/>
      <c r="DB292" s="71"/>
      <c r="DC292" s="71"/>
      <c r="DD292" s="71"/>
      <c r="DE292" s="71"/>
      <c r="DF292" s="71"/>
      <c r="DG292" s="71"/>
      <c r="DH292" s="71"/>
      <c r="DI292" s="71"/>
      <c r="DJ292" s="71"/>
      <c r="DK292" s="71"/>
      <c r="DL292" s="71"/>
      <c r="DM292" s="71"/>
      <c r="DN292" s="71"/>
      <c r="DO292" s="71"/>
      <c r="DP292" s="71"/>
      <c r="DQ292" s="71"/>
      <c r="DR292" s="71"/>
      <c r="DS292" s="71"/>
      <c r="DT292" s="71"/>
      <c r="DU292" s="71"/>
      <c r="DV292" s="71"/>
      <c r="DW292" s="71"/>
      <c r="DX292" s="71"/>
      <c r="DY292" s="71"/>
      <c r="DZ292" s="71"/>
      <c r="EA292" s="71"/>
      <c r="EB292" s="71"/>
      <c r="EC292" s="71"/>
      <c r="ED292" s="71"/>
      <c r="EE292" s="71"/>
      <c r="EF292" s="71"/>
      <c r="EG292" s="71"/>
      <c r="EH292" s="71"/>
      <c r="EI292" s="71"/>
      <c r="EJ292" s="71"/>
      <c r="EK292" s="71"/>
      <c r="EL292" s="71"/>
      <c r="EM292" s="71"/>
      <c r="EN292" s="71"/>
      <c r="EO292" s="71"/>
      <c r="EP292" s="71"/>
      <c r="EQ292" s="71"/>
      <c r="ER292" s="71"/>
      <c r="ES292" s="71"/>
      <c r="ET292" s="71"/>
      <c r="EU292" s="71"/>
      <c r="EV292" s="71"/>
      <c r="EW292" s="71"/>
      <c r="EX292" s="71"/>
      <c r="EY292" s="71"/>
      <c r="EZ292" s="71"/>
      <c r="FA292" s="71"/>
      <c r="FB292" s="71"/>
      <c r="FC292" s="71"/>
      <c r="FD292" s="71"/>
      <c r="FE292" s="71"/>
      <c r="FF292" s="71"/>
      <c r="FG292" s="71"/>
      <c r="FH292" s="71"/>
      <c r="FI292" s="71"/>
      <c r="FJ292" s="71"/>
      <c r="FK292" s="71"/>
      <c r="FL292" s="71"/>
      <c r="FM292" s="71"/>
      <c r="FN292" s="71"/>
      <c r="FO292" s="71"/>
      <c r="FP292" s="71"/>
      <c r="FQ292" s="71"/>
      <c r="FR292" s="71"/>
      <c r="FS292" s="71"/>
      <c r="FT292" s="71"/>
      <c r="FU292" s="71"/>
      <c r="FV292" s="71"/>
      <c r="FW292" s="71"/>
      <c r="FX292" s="71"/>
      <c r="FY292" s="71"/>
      <c r="FZ292" s="71"/>
      <c r="GA292" s="71"/>
      <c r="GB292" s="71"/>
      <c r="GC292" s="71"/>
      <c r="GD292" s="71"/>
      <c r="GE292" s="71"/>
      <c r="GF292" s="71"/>
      <c r="GG292" s="71"/>
      <c r="GH292" s="71"/>
      <c r="GI292" s="71"/>
      <c r="GJ292" s="71"/>
      <c r="GK292" s="71"/>
      <c r="GL292" s="71"/>
      <c r="GM292" s="71"/>
      <c r="GN292" s="71"/>
      <c r="GO292" s="71"/>
      <c r="GP292" s="71"/>
      <c r="GQ292" s="71"/>
      <c r="GR292" s="71"/>
      <c r="GS292" s="71"/>
      <c r="GT292" s="71"/>
      <c r="GU292" s="71"/>
      <c r="GV292" s="71"/>
      <c r="GW292" s="71"/>
      <c r="GX292" s="71"/>
      <c r="GY292" s="71"/>
      <c r="GZ292" s="71"/>
      <c r="HA292" s="71"/>
      <c r="HB292" s="71"/>
      <c r="HC292" s="71"/>
      <c r="HD292" s="71"/>
      <c r="HE292" s="71"/>
      <c r="HF292" s="71"/>
      <c r="HG292" s="71"/>
      <c r="HH292" s="71"/>
      <c r="HI292" s="71"/>
      <c r="HJ292" s="71"/>
      <c r="HK292" s="71"/>
      <c r="HL292" s="71"/>
      <c r="HM292" s="71"/>
      <c r="HN292" s="71"/>
      <c r="HO292" s="71"/>
      <c r="HP292" s="71"/>
      <c r="HQ292" s="71"/>
      <c r="HR292" s="71"/>
      <c r="HS292" s="71"/>
      <c r="HT292" s="71"/>
      <c r="HU292" s="71"/>
      <c r="HV292" s="71"/>
      <c r="HW292" s="71"/>
      <c r="HX292" s="71"/>
      <c r="HY292" s="71"/>
      <c r="HZ292" s="71"/>
      <c r="IA292" s="71"/>
      <c r="IB292" s="71"/>
      <c r="IC292" s="71"/>
      <c r="ID292" s="71"/>
      <c r="IE292" s="71"/>
      <c r="IF292" s="71"/>
      <c r="IG292" s="71"/>
      <c r="IH292" s="71"/>
      <c r="II292" s="71"/>
      <c r="IJ292" s="71"/>
      <c r="IK292" s="71"/>
      <c r="IL292" s="71"/>
      <c r="IM292" s="71"/>
      <c r="IN292" s="71"/>
      <c r="IO292" s="71"/>
      <c r="IP292" s="71"/>
      <c r="IQ292" s="71"/>
      <c r="IR292" s="71"/>
      <c r="IS292" s="71"/>
      <c r="IT292" s="71"/>
      <c r="IU292" s="71"/>
      <c r="IV292" s="71"/>
    </row>
    <row r="348" spans="12:256" x14ac:dyDescent="0.3">
      <c r="L348" s="80"/>
      <c r="M348" s="80"/>
      <c r="N348" s="80"/>
      <c r="O348" s="80"/>
      <c r="P348" s="80"/>
      <c r="Q348" s="80"/>
      <c r="R348" s="80"/>
      <c r="S348" s="80"/>
      <c r="T348" s="80"/>
      <c r="U348" s="80"/>
      <c r="V348" s="80"/>
      <c r="W348" s="80"/>
      <c r="X348" s="80"/>
      <c r="Y348" s="80"/>
      <c r="Z348" s="80"/>
      <c r="AA348" s="80"/>
      <c r="AB348" s="80"/>
      <c r="AC348" s="80"/>
      <c r="AD348" s="80"/>
      <c r="AE348" s="80"/>
      <c r="AF348" s="80"/>
      <c r="AG348" s="80"/>
      <c r="AH348" s="80"/>
      <c r="AI348" s="80"/>
      <c r="AJ348" s="80"/>
      <c r="AK348" s="80"/>
      <c r="AL348" s="80"/>
      <c r="AM348" s="80"/>
      <c r="AN348" s="80"/>
      <c r="AO348" s="80"/>
      <c r="AP348" s="80"/>
      <c r="AQ348" s="80"/>
      <c r="AR348" s="80"/>
      <c r="AS348" s="80"/>
      <c r="AT348" s="80"/>
      <c r="AU348" s="80"/>
      <c r="AV348" s="80"/>
      <c r="AW348" s="80"/>
      <c r="AX348" s="80"/>
      <c r="AY348" s="80"/>
      <c r="AZ348" s="80"/>
      <c r="BA348" s="80"/>
      <c r="BB348" s="80"/>
      <c r="BC348" s="80"/>
      <c r="BD348" s="80"/>
      <c r="BE348" s="80"/>
      <c r="BF348" s="80"/>
      <c r="BG348" s="80"/>
      <c r="BH348" s="80"/>
      <c r="BI348" s="80"/>
      <c r="BJ348" s="80"/>
      <c r="BK348" s="80"/>
      <c r="BL348" s="80"/>
      <c r="BM348" s="80"/>
      <c r="BN348" s="80"/>
      <c r="BO348" s="80"/>
      <c r="BP348" s="80"/>
      <c r="BQ348" s="80"/>
      <c r="BR348" s="80"/>
      <c r="BS348" s="80"/>
      <c r="BT348" s="80"/>
      <c r="BU348" s="80"/>
      <c r="BV348" s="80"/>
      <c r="BW348" s="80"/>
      <c r="BX348" s="80"/>
      <c r="BY348" s="80"/>
      <c r="BZ348" s="80"/>
      <c r="CA348" s="80"/>
      <c r="CB348" s="80"/>
      <c r="CC348" s="80"/>
      <c r="CD348" s="80"/>
      <c r="CE348" s="80"/>
      <c r="CF348" s="80"/>
      <c r="CG348" s="80"/>
      <c r="CH348" s="80"/>
      <c r="CI348" s="80"/>
      <c r="CJ348" s="80"/>
      <c r="CK348" s="80"/>
      <c r="CL348" s="80"/>
      <c r="CM348" s="80"/>
      <c r="CN348" s="80"/>
      <c r="CO348" s="80"/>
      <c r="CP348" s="80"/>
      <c r="CQ348" s="80"/>
      <c r="CR348" s="80"/>
      <c r="CS348" s="80"/>
      <c r="CT348" s="80"/>
      <c r="CU348" s="80"/>
      <c r="CV348" s="80"/>
      <c r="CW348" s="80"/>
      <c r="CX348" s="80"/>
      <c r="CY348" s="80"/>
      <c r="CZ348" s="80"/>
      <c r="DA348" s="80"/>
      <c r="DB348" s="80"/>
      <c r="DC348" s="80"/>
      <c r="DD348" s="80"/>
      <c r="DE348" s="80"/>
      <c r="DF348" s="80"/>
      <c r="DG348" s="80"/>
      <c r="DH348" s="80"/>
      <c r="DI348" s="80"/>
      <c r="DJ348" s="80"/>
      <c r="DK348" s="80"/>
      <c r="DL348" s="80"/>
      <c r="DM348" s="80"/>
      <c r="DN348" s="80"/>
      <c r="DO348" s="80"/>
      <c r="DP348" s="80"/>
      <c r="DQ348" s="80"/>
      <c r="DR348" s="80"/>
      <c r="DS348" s="80"/>
      <c r="DT348" s="80"/>
      <c r="DU348" s="80"/>
      <c r="DV348" s="80"/>
      <c r="DW348" s="80"/>
      <c r="DX348" s="80"/>
      <c r="DY348" s="80"/>
      <c r="DZ348" s="80"/>
      <c r="EA348" s="80"/>
      <c r="EB348" s="80"/>
      <c r="EC348" s="80"/>
      <c r="ED348" s="80"/>
      <c r="EE348" s="80"/>
      <c r="EF348" s="80"/>
      <c r="EG348" s="80"/>
      <c r="EH348" s="80"/>
      <c r="EI348" s="80"/>
      <c r="EJ348" s="80"/>
      <c r="EK348" s="80"/>
      <c r="EL348" s="80"/>
      <c r="EM348" s="80"/>
      <c r="EN348" s="80"/>
      <c r="EO348" s="80"/>
      <c r="EP348" s="80"/>
      <c r="EQ348" s="80"/>
      <c r="ER348" s="80"/>
      <c r="ES348" s="80"/>
      <c r="ET348" s="80"/>
      <c r="EU348" s="80"/>
      <c r="EV348" s="80"/>
      <c r="EW348" s="80"/>
      <c r="EX348" s="80"/>
      <c r="EY348" s="80"/>
      <c r="EZ348" s="80"/>
      <c r="FA348" s="80"/>
      <c r="FB348" s="80"/>
      <c r="FC348" s="80"/>
      <c r="FD348" s="80"/>
      <c r="FE348" s="80"/>
      <c r="FF348" s="80"/>
      <c r="FG348" s="80"/>
      <c r="FH348" s="80"/>
      <c r="FI348" s="80"/>
      <c r="FJ348" s="80"/>
      <c r="FK348" s="80"/>
      <c r="FL348" s="80"/>
      <c r="FM348" s="80"/>
      <c r="FN348" s="80"/>
      <c r="FO348" s="80"/>
      <c r="FP348" s="80"/>
      <c r="FQ348" s="80"/>
      <c r="FR348" s="80"/>
      <c r="FS348" s="80"/>
      <c r="FT348" s="80"/>
      <c r="FU348" s="80"/>
      <c r="FV348" s="80"/>
      <c r="FW348" s="80"/>
      <c r="FX348" s="80"/>
      <c r="FY348" s="80"/>
      <c r="FZ348" s="80"/>
      <c r="GA348" s="80"/>
      <c r="GB348" s="80"/>
      <c r="GC348" s="80"/>
      <c r="GD348" s="80"/>
      <c r="GE348" s="80"/>
      <c r="GF348" s="80"/>
      <c r="GG348" s="80"/>
      <c r="GH348" s="80"/>
      <c r="GI348" s="80"/>
      <c r="GJ348" s="80"/>
      <c r="GK348" s="80"/>
      <c r="GL348" s="80"/>
      <c r="GM348" s="80"/>
      <c r="GN348" s="80"/>
      <c r="GO348" s="80"/>
      <c r="GP348" s="80"/>
      <c r="GQ348" s="80"/>
      <c r="GR348" s="80"/>
      <c r="GS348" s="80"/>
      <c r="GT348" s="80"/>
      <c r="GU348" s="80"/>
      <c r="GV348" s="80"/>
      <c r="GW348" s="80"/>
      <c r="GX348" s="80"/>
      <c r="GY348" s="80"/>
      <c r="GZ348" s="80"/>
      <c r="HA348" s="80"/>
      <c r="HB348" s="80"/>
      <c r="HC348" s="80"/>
      <c r="HD348" s="80"/>
      <c r="HE348" s="80"/>
      <c r="HF348" s="80"/>
      <c r="HG348" s="80"/>
      <c r="HH348" s="80"/>
      <c r="HI348" s="80"/>
      <c r="HJ348" s="80"/>
      <c r="HK348" s="80"/>
      <c r="HL348" s="80"/>
      <c r="HM348" s="80"/>
      <c r="HN348" s="80"/>
      <c r="HO348" s="80"/>
      <c r="HP348" s="80"/>
      <c r="HQ348" s="80"/>
      <c r="HR348" s="80"/>
      <c r="HS348" s="80"/>
      <c r="HT348" s="80"/>
      <c r="HU348" s="80"/>
      <c r="HV348" s="80"/>
      <c r="HW348" s="80"/>
      <c r="HX348" s="80"/>
      <c r="HY348" s="80"/>
      <c r="HZ348" s="80"/>
      <c r="IA348" s="80"/>
      <c r="IB348" s="80"/>
      <c r="IC348" s="80"/>
      <c r="ID348" s="80"/>
      <c r="IE348" s="80"/>
      <c r="IF348" s="80"/>
      <c r="IG348" s="80"/>
      <c r="IH348" s="80"/>
      <c r="II348" s="80"/>
      <c r="IJ348" s="80"/>
      <c r="IK348" s="80"/>
      <c r="IL348" s="80"/>
      <c r="IM348" s="80"/>
      <c r="IN348" s="80"/>
      <c r="IO348" s="80"/>
      <c r="IP348" s="80"/>
      <c r="IQ348" s="80"/>
      <c r="IR348" s="80"/>
      <c r="IS348" s="80"/>
      <c r="IT348" s="80"/>
      <c r="IU348" s="80"/>
      <c r="IV348" s="80"/>
    </row>
    <row r="516" spans="12:13" x14ac:dyDescent="0.3">
      <c r="L516" s="72"/>
      <c r="M516" s="72"/>
    </row>
    <row r="517" spans="12:13" x14ac:dyDescent="0.3">
      <c r="L517" s="72"/>
      <c r="M517" s="72"/>
    </row>
    <row r="518" spans="12:13" x14ac:dyDescent="0.3">
      <c r="L518" s="72"/>
      <c r="M518" s="72"/>
    </row>
    <row r="519" spans="12:13" x14ac:dyDescent="0.3">
      <c r="L519" s="72"/>
      <c r="M519" s="72"/>
    </row>
    <row r="520" spans="12:13" x14ac:dyDescent="0.3">
      <c r="L520" s="72"/>
      <c r="M520" s="72"/>
    </row>
    <row r="521" spans="12:13" x14ac:dyDescent="0.3">
      <c r="L521" s="72"/>
      <c r="M521" s="72"/>
    </row>
    <row r="522" spans="12:13" x14ac:dyDescent="0.3">
      <c r="L522" s="72"/>
      <c r="M522" s="72"/>
    </row>
    <row r="523" spans="12:13" x14ac:dyDescent="0.3">
      <c r="L523" s="72"/>
      <c r="M523" s="72"/>
    </row>
    <row r="524" spans="12:13" x14ac:dyDescent="0.3">
      <c r="L524" s="72"/>
      <c r="M524" s="72"/>
    </row>
    <row r="525" spans="12:13" x14ac:dyDescent="0.3">
      <c r="L525" s="72"/>
      <c r="M525" s="72"/>
    </row>
    <row r="526" spans="12:13" x14ac:dyDescent="0.3">
      <c r="L526" s="72"/>
      <c r="M526" s="72"/>
    </row>
    <row r="527" spans="12:13" x14ac:dyDescent="0.3">
      <c r="L527" s="72"/>
      <c r="M527" s="72"/>
    </row>
    <row r="528" spans="12:13" x14ac:dyDescent="0.3">
      <c r="L528" s="72"/>
      <c r="M528" s="72"/>
    </row>
    <row r="529" spans="12:14" x14ac:dyDescent="0.3">
      <c r="L529" s="72"/>
      <c r="M529" s="72"/>
    </row>
    <row r="530" spans="12:14" x14ac:dyDescent="0.3">
      <c r="L530" s="72"/>
      <c r="M530" s="72"/>
    </row>
    <row r="531" spans="12:14" x14ac:dyDescent="0.3">
      <c r="L531" s="72"/>
      <c r="M531" s="72"/>
    </row>
    <row r="532" spans="12:14" x14ac:dyDescent="0.3">
      <c r="L532" s="72"/>
      <c r="M532" s="72"/>
    </row>
    <row r="533" spans="12:14" x14ac:dyDescent="0.3">
      <c r="L533" s="72"/>
      <c r="M533" s="72"/>
    </row>
    <row r="534" spans="12:14" x14ac:dyDescent="0.3">
      <c r="L534" s="72"/>
      <c r="M534" s="72"/>
    </row>
    <row r="535" spans="12:14" x14ac:dyDescent="0.3">
      <c r="L535" s="72"/>
      <c r="M535" s="72"/>
      <c r="N535" s="72"/>
    </row>
    <row r="536" spans="12:14" x14ac:dyDescent="0.3">
      <c r="L536" s="72"/>
      <c r="M536" s="72"/>
      <c r="N536" s="72"/>
    </row>
    <row r="537" spans="12:14" x14ac:dyDescent="0.3">
      <c r="L537" s="72"/>
      <c r="M537" s="72"/>
      <c r="N537" s="72"/>
    </row>
    <row r="538" spans="12:14" x14ac:dyDescent="0.3">
      <c r="L538" s="72"/>
      <c r="M538" s="72"/>
      <c r="N538" s="72"/>
    </row>
    <row r="539" spans="12:14" x14ac:dyDescent="0.3">
      <c r="L539" s="72"/>
      <c r="M539" s="72"/>
      <c r="N539" s="72"/>
    </row>
    <row r="540" spans="12:14" x14ac:dyDescent="0.3">
      <c r="L540" s="72"/>
      <c r="M540" s="72"/>
      <c r="N540" s="72"/>
    </row>
    <row r="541" spans="12:14" x14ac:dyDescent="0.3">
      <c r="L541" s="72"/>
      <c r="M541" s="72"/>
      <c r="N541" s="72"/>
    </row>
    <row r="542" spans="12:14" x14ac:dyDescent="0.3">
      <c r="L542" s="72"/>
      <c r="M542" s="72"/>
      <c r="N542" s="72"/>
    </row>
    <row r="543" spans="12:14" x14ac:dyDescent="0.3">
      <c r="L543" s="72"/>
      <c r="M543" s="72"/>
      <c r="N543" s="72"/>
    </row>
    <row r="544" spans="12:14" x14ac:dyDescent="0.3">
      <c r="L544" s="72"/>
      <c r="M544" s="72"/>
      <c r="N544" s="72"/>
    </row>
    <row r="545" spans="12:256" x14ac:dyDescent="0.3">
      <c r="L545" s="72"/>
      <c r="M545" s="72"/>
      <c r="N545" s="72"/>
    </row>
    <row r="546" spans="12:256" x14ac:dyDescent="0.3">
      <c r="L546" s="72"/>
      <c r="M546" s="72"/>
      <c r="N546" s="72"/>
    </row>
    <row r="547" spans="12:256" x14ac:dyDescent="0.3">
      <c r="L547" s="72"/>
      <c r="M547" s="72"/>
      <c r="N547" s="72"/>
    </row>
    <row r="548" spans="12:256" x14ac:dyDescent="0.3">
      <c r="L548" s="72"/>
      <c r="M548" s="72"/>
      <c r="N548" s="72"/>
    </row>
    <row r="549" spans="12:256" x14ac:dyDescent="0.3">
      <c r="L549" s="72"/>
      <c r="M549" s="72"/>
      <c r="N549" s="72"/>
    </row>
    <row r="550" spans="12:256" x14ac:dyDescent="0.3">
      <c r="L550" s="72"/>
      <c r="M550" s="72"/>
      <c r="N550" s="72"/>
    </row>
    <row r="551" spans="12:256" x14ac:dyDescent="0.3">
      <c r="L551" s="76"/>
      <c r="M551" s="76"/>
      <c r="N551" s="76"/>
      <c r="O551" s="81"/>
      <c r="P551" s="81"/>
      <c r="Q551" s="81"/>
      <c r="R551" s="81"/>
      <c r="S551" s="81"/>
      <c r="T551" s="81"/>
      <c r="U551" s="81"/>
      <c r="V551" s="81"/>
      <c r="W551" s="81"/>
      <c r="X551" s="81"/>
      <c r="Y551" s="81"/>
      <c r="Z551" s="81"/>
      <c r="AA551" s="81"/>
      <c r="AB551" s="81"/>
      <c r="AC551" s="81"/>
      <c r="AD551" s="81"/>
      <c r="AE551" s="81"/>
      <c r="AF551" s="81"/>
      <c r="AG551" s="81"/>
      <c r="AH551" s="81"/>
      <c r="AI551" s="81"/>
      <c r="AJ551" s="81"/>
      <c r="AK551" s="81"/>
      <c r="AL551" s="81"/>
      <c r="AM551" s="81"/>
      <c r="AN551" s="81"/>
      <c r="AO551" s="81"/>
      <c r="AP551" s="81"/>
      <c r="AQ551" s="81"/>
      <c r="AR551" s="81"/>
      <c r="AS551" s="81"/>
      <c r="AT551" s="81"/>
      <c r="AU551" s="81"/>
      <c r="AV551" s="81"/>
      <c r="AW551" s="81"/>
      <c r="AX551" s="81"/>
      <c r="AY551" s="81"/>
      <c r="AZ551" s="81"/>
      <c r="BA551" s="81"/>
      <c r="BB551" s="81"/>
      <c r="BC551" s="81"/>
      <c r="BD551" s="81"/>
      <c r="BE551" s="81"/>
      <c r="BF551" s="81"/>
      <c r="BG551" s="81"/>
      <c r="BH551" s="81"/>
      <c r="BI551" s="81"/>
      <c r="BJ551" s="81"/>
      <c r="BK551" s="81"/>
      <c r="BL551" s="81"/>
      <c r="BM551" s="81"/>
      <c r="BN551" s="81"/>
      <c r="BO551" s="81"/>
      <c r="BP551" s="81"/>
      <c r="BQ551" s="81"/>
      <c r="BR551" s="81"/>
      <c r="BS551" s="81"/>
      <c r="BT551" s="81"/>
      <c r="BU551" s="81"/>
      <c r="BV551" s="81"/>
      <c r="BW551" s="81"/>
      <c r="BX551" s="81"/>
      <c r="BY551" s="81"/>
      <c r="BZ551" s="81"/>
      <c r="CA551" s="81"/>
      <c r="CB551" s="81"/>
      <c r="CC551" s="81"/>
      <c r="CD551" s="81"/>
      <c r="CE551" s="81"/>
      <c r="CF551" s="81"/>
      <c r="CG551" s="81"/>
      <c r="CH551" s="81"/>
      <c r="CI551" s="81"/>
      <c r="CJ551" s="81"/>
      <c r="CK551" s="81"/>
      <c r="CL551" s="81"/>
      <c r="CM551" s="81"/>
      <c r="CN551" s="81"/>
      <c r="CO551" s="81"/>
      <c r="CP551" s="81"/>
      <c r="CQ551" s="81"/>
      <c r="CR551" s="81"/>
      <c r="CS551" s="81"/>
      <c r="CT551" s="81"/>
      <c r="CU551" s="81"/>
      <c r="CV551" s="81"/>
      <c r="CW551" s="81"/>
      <c r="CX551" s="81"/>
      <c r="CY551" s="81"/>
      <c r="CZ551" s="81"/>
      <c r="DA551" s="81"/>
      <c r="DB551" s="81"/>
      <c r="DC551" s="81"/>
      <c r="DD551" s="81"/>
      <c r="DE551" s="81"/>
      <c r="DF551" s="81"/>
      <c r="DG551" s="81"/>
      <c r="DH551" s="81"/>
      <c r="DI551" s="81"/>
      <c r="DJ551" s="81"/>
      <c r="DK551" s="81"/>
      <c r="DL551" s="81"/>
      <c r="DM551" s="81"/>
      <c r="DN551" s="81"/>
      <c r="DO551" s="81"/>
      <c r="DP551" s="81"/>
      <c r="DQ551" s="81"/>
      <c r="DR551" s="81"/>
      <c r="DS551" s="81"/>
      <c r="DT551" s="81"/>
      <c r="DU551" s="81"/>
      <c r="DV551" s="81"/>
      <c r="DW551" s="81"/>
      <c r="DX551" s="81"/>
      <c r="DY551" s="81"/>
      <c r="DZ551" s="81"/>
      <c r="EA551" s="81"/>
      <c r="EB551" s="81"/>
      <c r="EC551" s="81"/>
      <c r="ED551" s="81"/>
      <c r="EE551" s="81"/>
      <c r="EF551" s="81"/>
      <c r="EG551" s="81"/>
      <c r="EH551" s="81"/>
      <c r="EI551" s="81"/>
      <c r="EJ551" s="81"/>
      <c r="EK551" s="81"/>
      <c r="EL551" s="81"/>
      <c r="EM551" s="81"/>
      <c r="EN551" s="81"/>
      <c r="EO551" s="81"/>
      <c r="EP551" s="81"/>
      <c r="EQ551" s="81"/>
      <c r="ER551" s="81"/>
      <c r="ES551" s="81"/>
      <c r="ET551" s="81"/>
      <c r="EU551" s="81"/>
      <c r="EV551" s="81"/>
      <c r="EW551" s="81"/>
      <c r="EX551" s="81"/>
      <c r="EY551" s="81"/>
      <c r="EZ551" s="81"/>
      <c r="FA551" s="81"/>
      <c r="FB551" s="81"/>
      <c r="FC551" s="81"/>
      <c r="FD551" s="81"/>
      <c r="FE551" s="81"/>
      <c r="FF551" s="81"/>
      <c r="FG551" s="81"/>
      <c r="FH551" s="81"/>
      <c r="FI551" s="81"/>
      <c r="FJ551" s="81"/>
      <c r="FK551" s="81"/>
      <c r="FL551" s="81"/>
      <c r="FM551" s="81"/>
      <c r="FN551" s="81"/>
      <c r="FO551" s="81"/>
      <c r="FP551" s="81"/>
      <c r="FQ551" s="81"/>
      <c r="FR551" s="81"/>
      <c r="FS551" s="81"/>
      <c r="FT551" s="81"/>
      <c r="FU551" s="81"/>
      <c r="FV551" s="81"/>
      <c r="FW551" s="81"/>
      <c r="FX551" s="81"/>
      <c r="FY551" s="81"/>
      <c r="FZ551" s="81"/>
      <c r="GA551" s="81"/>
      <c r="GB551" s="81"/>
      <c r="GC551" s="81"/>
      <c r="GD551" s="81"/>
      <c r="GE551" s="81"/>
      <c r="GF551" s="81"/>
      <c r="GG551" s="81"/>
      <c r="GH551" s="81"/>
      <c r="GI551" s="81"/>
      <c r="GJ551" s="81"/>
      <c r="GK551" s="81"/>
      <c r="GL551" s="81"/>
      <c r="GM551" s="81"/>
      <c r="GN551" s="81"/>
      <c r="GO551" s="81"/>
      <c r="GP551" s="81"/>
      <c r="GQ551" s="81"/>
      <c r="GR551" s="81"/>
      <c r="GS551" s="81"/>
      <c r="GT551" s="81"/>
      <c r="GU551" s="81"/>
      <c r="GV551" s="81"/>
      <c r="GW551" s="81"/>
      <c r="GX551" s="81"/>
      <c r="GY551" s="81"/>
      <c r="GZ551" s="81"/>
      <c r="HA551" s="81"/>
      <c r="HB551" s="81"/>
      <c r="HC551" s="81"/>
      <c r="HD551" s="81"/>
      <c r="HE551" s="81"/>
      <c r="HF551" s="81"/>
      <c r="HG551" s="81"/>
      <c r="HH551" s="81"/>
      <c r="HI551" s="81"/>
      <c r="HJ551" s="81"/>
      <c r="HK551" s="81"/>
      <c r="HL551" s="81"/>
      <c r="HM551" s="81"/>
      <c r="HN551" s="81"/>
      <c r="HO551" s="81"/>
      <c r="HP551" s="81"/>
      <c r="HQ551" s="81"/>
      <c r="HR551" s="81"/>
      <c r="HS551" s="81"/>
      <c r="HT551" s="81"/>
      <c r="HU551" s="81"/>
      <c r="HV551" s="81"/>
      <c r="HW551" s="81"/>
      <c r="HX551" s="81"/>
      <c r="HY551" s="81"/>
      <c r="HZ551" s="81"/>
      <c r="IA551" s="81"/>
      <c r="IB551" s="81"/>
      <c r="IC551" s="81"/>
      <c r="ID551" s="81"/>
      <c r="IE551" s="81"/>
      <c r="IF551" s="81"/>
      <c r="IG551" s="81"/>
      <c r="IH551" s="81"/>
      <c r="II551" s="81"/>
      <c r="IJ551" s="81"/>
      <c r="IK551" s="81"/>
      <c r="IL551" s="81"/>
      <c r="IM551" s="81"/>
      <c r="IN551" s="81"/>
      <c r="IO551" s="81"/>
      <c r="IP551" s="81"/>
      <c r="IQ551" s="81"/>
      <c r="IR551" s="81"/>
      <c r="IS551" s="81"/>
      <c r="IT551" s="81"/>
      <c r="IU551" s="81"/>
      <c r="IV551" s="81"/>
    </row>
    <row r="552" spans="12:256" x14ac:dyDescent="0.3">
      <c r="L552" s="76"/>
      <c r="M552" s="76"/>
      <c r="N552" s="76"/>
      <c r="O552" s="81"/>
      <c r="P552" s="81"/>
      <c r="Q552" s="81"/>
      <c r="R552" s="81"/>
      <c r="S552" s="81"/>
      <c r="T552" s="81"/>
      <c r="U552" s="81"/>
      <c r="V552" s="81"/>
      <c r="W552" s="81"/>
      <c r="X552" s="81"/>
      <c r="Y552" s="81"/>
      <c r="Z552" s="81"/>
      <c r="AA552" s="81"/>
      <c r="AB552" s="81"/>
      <c r="AC552" s="81"/>
      <c r="AD552" s="81"/>
      <c r="AE552" s="81"/>
      <c r="AF552" s="81"/>
      <c r="AG552" s="81"/>
      <c r="AH552" s="81"/>
      <c r="AI552" s="81"/>
      <c r="AJ552" s="81"/>
      <c r="AK552" s="81"/>
      <c r="AL552" s="81"/>
      <c r="AM552" s="81"/>
      <c r="AN552" s="81"/>
      <c r="AO552" s="81"/>
      <c r="AP552" s="81"/>
      <c r="AQ552" s="81"/>
      <c r="AR552" s="81"/>
      <c r="AS552" s="81"/>
      <c r="AT552" s="81"/>
      <c r="AU552" s="81"/>
      <c r="AV552" s="81"/>
      <c r="AW552" s="81"/>
      <c r="AX552" s="81"/>
      <c r="AY552" s="81"/>
      <c r="AZ552" s="81"/>
      <c r="BA552" s="81"/>
      <c r="BB552" s="81"/>
      <c r="BC552" s="81"/>
      <c r="BD552" s="81"/>
      <c r="BE552" s="81"/>
      <c r="BF552" s="81"/>
      <c r="BG552" s="81"/>
      <c r="BH552" s="81"/>
      <c r="BI552" s="81"/>
      <c r="BJ552" s="81"/>
      <c r="BK552" s="81"/>
      <c r="BL552" s="81"/>
      <c r="BM552" s="81"/>
      <c r="BN552" s="81"/>
      <c r="BO552" s="81"/>
      <c r="BP552" s="81"/>
      <c r="BQ552" s="81"/>
      <c r="BR552" s="81"/>
      <c r="BS552" s="81"/>
      <c r="BT552" s="81"/>
      <c r="BU552" s="81"/>
      <c r="BV552" s="81"/>
      <c r="BW552" s="81"/>
      <c r="BX552" s="81"/>
      <c r="BY552" s="81"/>
      <c r="BZ552" s="81"/>
      <c r="CA552" s="81"/>
      <c r="CB552" s="81"/>
      <c r="CC552" s="81"/>
      <c r="CD552" s="81"/>
      <c r="CE552" s="81"/>
      <c r="CF552" s="81"/>
      <c r="CG552" s="81"/>
      <c r="CH552" s="81"/>
      <c r="CI552" s="81"/>
      <c r="CJ552" s="81"/>
      <c r="CK552" s="81"/>
      <c r="CL552" s="81"/>
      <c r="CM552" s="81"/>
      <c r="CN552" s="81"/>
      <c r="CO552" s="81"/>
      <c r="CP552" s="81"/>
      <c r="CQ552" s="81"/>
      <c r="CR552" s="81"/>
      <c r="CS552" s="81"/>
      <c r="CT552" s="81"/>
      <c r="CU552" s="81"/>
      <c r="CV552" s="81"/>
      <c r="CW552" s="81"/>
      <c r="CX552" s="81"/>
      <c r="CY552" s="81"/>
      <c r="CZ552" s="81"/>
      <c r="DA552" s="81"/>
      <c r="DB552" s="81"/>
      <c r="DC552" s="81"/>
      <c r="DD552" s="81"/>
      <c r="DE552" s="81"/>
      <c r="DF552" s="81"/>
      <c r="DG552" s="81"/>
      <c r="DH552" s="81"/>
      <c r="DI552" s="81"/>
      <c r="DJ552" s="81"/>
      <c r="DK552" s="81"/>
      <c r="DL552" s="81"/>
      <c r="DM552" s="81"/>
      <c r="DN552" s="81"/>
      <c r="DO552" s="81"/>
      <c r="DP552" s="81"/>
      <c r="DQ552" s="81"/>
      <c r="DR552" s="81"/>
      <c r="DS552" s="81"/>
      <c r="DT552" s="81"/>
      <c r="DU552" s="81"/>
      <c r="DV552" s="81"/>
      <c r="DW552" s="81"/>
      <c r="DX552" s="81"/>
      <c r="DY552" s="81"/>
      <c r="DZ552" s="81"/>
      <c r="EA552" s="81"/>
      <c r="EB552" s="81"/>
      <c r="EC552" s="81"/>
      <c r="ED552" s="81"/>
      <c r="EE552" s="81"/>
      <c r="EF552" s="81"/>
      <c r="EG552" s="81"/>
      <c r="EH552" s="81"/>
      <c r="EI552" s="81"/>
      <c r="EJ552" s="81"/>
      <c r="EK552" s="81"/>
      <c r="EL552" s="81"/>
      <c r="EM552" s="81"/>
      <c r="EN552" s="81"/>
      <c r="EO552" s="81"/>
      <c r="EP552" s="81"/>
      <c r="EQ552" s="81"/>
      <c r="ER552" s="81"/>
      <c r="ES552" s="81"/>
      <c r="ET552" s="81"/>
      <c r="EU552" s="81"/>
      <c r="EV552" s="81"/>
      <c r="EW552" s="81"/>
      <c r="EX552" s="81"/>
      <c r="EY552" s="81"/>
      <c r="EZ552" s="81"/>
      <c r="FA552" s="81"/>
      <c r="FB552" s="81"/>
      <c r="FC552" s="81"/>
      <c r="FD552" s="81"/>
      <c r="FE552" s="81"/>
      <c r="FF552" s="81"/>
      <c r="FG552" s="81"/>
      <c r="FH552" s="81"/>
      <c r="FI552" s="81"/>
      <c r="FJ552" s="81"/>
      <c r="FK552" s="81"/>
      <c r="FL552" s="81"/>
      <c r="FM552" s="81"/>
      <c r="FN552" s="81"/>
      <c r="FO552" s="81"/>
      <c r="FP552" s="81"/>
      <c r="FQ552" s="81"/>
      <c r="FR552" s="81"/>
      <c r="FS552" s="81"/>
      <c r="FT552" s="81"/>
      <c r="FU552" s="81"/>
      <c r="FV552" s="81"/>
      <c r="FW552" s="81"/>
      <c r="FX552" s="81"/>
      <c r="FY552" s="81"/>
      <c r="FZ552" s="81"/>
      <c r="GA552" s="81"/>
      <c r="GB552" s="81"/>
      <c r="GC552" s="81"/>
      <c r="GD552" s="81"/>
      <c r="GE552" s="81"/>
      <c r="GF552" s="81"/>
      <c r="GG552" s="81"/>
      <c r="GH552" s="81"/>
      <c r="GI552" s="81"/>
      <c r="GJ552" s="81"/>
      <c r="GK552" s="81"/>
      <c r="GL552" s="81"/>
      <c r="GM552" s="81"/>
      <c r="GN552" s="81"/>
      <c r="GO552" s="81"/>
      <c r="GP552" s="81"/>
      <c r="GQ552" s="81"/>
      <c r="GR552" s="81"/>
      <c r="GS552" s="81"/>
      <c r="GT552" s="81"/>
      <c r="GU552" s="81"/>
      <c r="GV552" s="81"/>
      <c r="GW552" s="81"/>
      <c r="GX552" s="81"/>
      <c r="GY552" s="81"/>
      <c r="GZ552" s="81"/>
      <c r="HA552" s="81"/>
      <c r="HB552" s="81"/>
      <c r="HC552" s="81"/>
      <c r="HD552" s="81"/>
      <c r="HE552" s="81"/>
      <c r="HF552" s="81"/>
      <c r="HG552" s="81"/>
      <c r="HH552" s="81"/>
      <c r="HI552" s="81"/>
      <c r="HJ552" s="81"/>
      <c r="HK552" s="81"/>
      <c r="HL552" s="81"/>
      <c r="HM552" s="81"/>
      <c r="HN552" s="81"/>
      <c r="HO552" s="81"/>
      <c r="HP552" s="81"/>
      <c r="HQ552" s="81"/>
      <c r="HR552" s="81"/>
      <c r="HS552" s="81"/>
      <c r="HT552" s="81"/>
      <c r="HU552" s="81"/>
      <c r="HV552" s="81"/>
      <c r="HW552" s="81"/>
      <c r="HX552" s="81"/>
      <c r="HY552" s="81"/>
      <c r="HZ552" s="81"/>
      <c r="IA552" s="81"/>
      <c r="IB552" s="81"/>
      <c r="IC552" s="81"/>
      <c r="ID552" s="81"/>
      <c r="IE552" s="81"/>
      <c r="IF552" s="81"/>
      <c r="IG552" s="81"/>
      <c r="IH552" s="81"/>
      <c r="II552" s="81"/>
      <c r="IJ552" s="81"/>
      <c r="IK552" s="81"/>
      <c r="IL552" s="81"/>
      <c r="IM552" s="81"/>
      <c r="IN552" s="81"/>
      <c r="IO552" s="81"/>
      <c r="IP552" s="81"/>
      <c r="IQ552" s="81"/>
      <c r="IR552" s="81"/>
      <c r="IS552" s="81"/>
      <c r="IT552" s="81"/>
      <c r="IU552" s="81"/>
      <c r="IV552" s="81"/>
    </row>
    <row r="553" spans="12:256" x14ac:dyDescent="0.3">
      <c r="L553" s="72"/>
      <c r="M553" s="72"/>
      <c r="N553" s="72"/>
    </row>
    <row r="554" spans="12:256" x14ac:dyDescent="0.3">
      <c r="L554" s="72"/>
      <c r="M554" s="72"/>
      <c r="N554" s="72"/>
    </row>
    <row r="555" spans="12:256" x14ac:dyDescent="0.3">
      <c r="L555" s="72"/>
      <c r="M555" s="72"/>
      <c r="N555" s="72"/>
    </row>
    <row r="556" spans="12:256" x14ac:dyDescent="0.3">
      <c r="L556" s="72"/>
      <c r="M556" s="72"/>
      <c r="N556" s="72"/>
    </row>
    <row r="557" spans="12:256" x14ac:dyDescent="0.3">
      <c r="L557" s="72"/>
      <c r="M557" s="72"/>
      <c r="N557" s="72"/>
    </row>
    <row r="558" spans="12:256" x14ac:dyDescent="0.3">
      <c r="L558" s="72"/>
      <c r="M558" s="72"/>
      <c r="N558" s="72"/>
    </row>
    <row r="559" spans="12:256" x14ac:dyDescent="0.3">
      <c r="L559" s="72"/>
      <c r="M559" s="72"/>
      <c r="N559" s="72"/>
    </row>
    <row r="560" spans="12:256" x14ac:dyDescent="0.3">
      <c r="L560" s="72"/>
      <c r="M560" s="72"/>
      <c r="N560" s="72"/>
    </row>
    <row r="561" spans="12:14" x14ac:dyDescent="0.3">
      <c r="L561" s="72"/>
      <c r="M561" s="72"/>
      <c r="N561" s="72"/>
    </row>
  </sheetData>
  <pageMargins left="0.7" right="0.7" top="0.75" bottom="0.75" header="0.3" footer="0.3"/>
  <pageSetup paperSize="9" scale="52" orientation="portrait" r:id="rId1"/>
  <rowBreaks count="6" manualBreakCount="6">
    <brk id="168" max="16383" man="1"/>
    <brk id="228" max="16383" man="1"/>
    <brk id="282" max="16383" man="1"/>
    <brk id="344" max="16383" man="1"/>
    <brk id="410" max="16383" man="1"/>
    <brk id="455"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414"/>
  <sheetViews>
    <sheetView view="pageBreakPreview" topLeftCell="B2" zoomScale="80" zoomScaleNormal="85" zoomScaleSheetLayoutView="80" workbookViewId="0">
      <selection activeCell="C10" sqref="C10"/>
    </sheetView>
  </sheetViews>
  <sheetFormatPr defaultColWidth="8.90625" defaultRowHeight="15.5" x14ac:dyDescent="0.35"/>
  <cols>
    <col min="1" max="1" width="2" style="57" hidden="1" customWidth="1"/>
    <col min="2" max="2" width="5.90625" style="59" customWidth="1"/>
    <col min="3" max="3" width="79.08984375" style="57" customWidth="1"/>
    <col min="4" max="4" width="17.453125" style="58" customWidth="1"/>
    <col min="5" max="5" width="13.1796875" style="58" customWidth="1"/>
    <col min="6" max="6" width="11.08984375" style="58" customWidth="1"/>
    <col min="7" max="7" width="18.81640625" style="60" customWidth="1"/>
    <col min="8" max="16384" width="8.90625" style="57"/>
  </cols>
  <sheetData>
    <row r="1" spans="1:8" ht="9" hidden="1" customHeight="1" x14ac:dyDescent="0.35">
      <c r="B1" s="116"/>
      <c r="C1" s="117"/>
      <c r="D1" s="118"/>
      <c r="E1" s="118"/>
      <c r="F1" s="118"/>
      <c r="G1" s="119"/>
    </row>
    <row r="2" spans="1:8" ht="52.25" customHeight="1" x14ac:dyDescent="0.35">
      <c r="A2" s="4"/>
      <c r="B2" s="120"/>
      <c r="C2" s="121"/>
      <c r="D2" s="122"/>
      <c r="E2" s="122"/>
      <c r="F2" s="122"/>
      <c r="G2" s="123"/>
    </row>
    <row r="3" spans="1:8" ht="41.4" customHeight="1" thickBot="1" x14ac:dyDescent="0.4">
      <c r="A3" s="4"/>
      <c r="B3" s="542" t="s">
        <v>444</v>
      </c>
      <c r="C3" s="543"/>
      <c r="D3" s="543"/>
      <c r="E3" s="543"/>
      <c r="F3" s="543"/>
      <c r="G3" s="544"/>
      <c r="H3" s="94"/>
    </row>
    <row r="4" spans="1:8" ht="25.75" customHeight="1" thickBot="1" x14ac:dyDescent="0.4">
      <c r="A4" s="4"/>
      <c r="B4" s="245"/>
      <c r="C4" s="547" t="s">
        <v>449</v>
      </c>
      <c r="D4" s="547"/>
      <c r="E4" s="547"/>
      <c r="F4" s="547"/>
      <c r="G4" s="547"/>
    </row>
    <row r="5" spans="1:8" ht="31.5" customHeight="1" thickTop="1" thickBot="1" x14ac:dyDescent="0.4">
      <c r="A5" s="4"/>
      <c r="B5" s="590" t="s">
        <v>92</v>
      </c>
      <c r="C5" s="591" t="s">
        <v>0</v>
      </c>
      <c r="D5" s="592" t="s">
        <v>8</v>
      </c>
      <c r="E5" s="592" t="s">
        <v>1</v>
      </c>
      <c r="F5" s="592" t="s">
        <v>93</v>
      </c>
      <c r="G5" s="593" t="s">
        <v>94</v>
      </c>
    </row>
    <row r="6" spans="1:8" ht="31.5" customHeight="1" thickTop="1" x14ac:dyDescent="0.35">
      <c r="A6" s="4"/>
      <c r="B6" s="124"/>
      <c r="C6" s="125" t="s">
        <v>152</v>
      </c>
      <c r="D6" s="126"/>
      <c r="E6" s="126"/>
      <c r="F6" s="126"/>
      <c r="G6" s="127"/>
    </row>
    <row r="7" spans="1:8" ht="16.5" x14ac:dyDescent="0.35">
      <c r="A7" s="4"/>
      <c r="B7" s="128" t="s">
        <v>2</v>
      </c>
      <c r="C7" s="594" t="s">
        <v>451</v>
      </c>
      <c r="D7" s="130"/>
      <c r="E7" s="130"/>
      <c r="F7" s="130"/>
      <c r="G7" s="131"/>
    </row>
    <row r="8" spans="1:8" ht="16.5" x14ac:dyDescent="0.35">
      <c r="A8" s="4"/>
      <c r="B8" s="128"/>
      <c r="C8" s="129"/>
      <c r="D8" s="130"/>
      <c r="E8" s="130"/>
      <c r="F8" s="130"/>
      <c r="G8" s="131"/>
    </row>
    <row r="9" spans="1:8" ht="16.5" x14ac:dyDescent="0.35">
      <c r="A9" s="4"/>
      <c r="B9" s="132" t="s">
        <v>3</v>
      </c>
      <c r="C9" s="129" t="s">
        <v>425</v>
      </c>
      <c r="D9" s="133"/>
      <c r="E9" s="130"/>
      <c r="F9" s="130"/>
      <c r="G9" s="134"/>
    </row>
    <row r="10" spans="1:8" ht="16.5" x14ac:dyDescent="0.35">
      <c r="A10" s="4"/>
      <c r="B10" s="132"/>
      <c r="C10" s="129"/>
      <c r="D10" s="133"/>
      <c r="E10" s="130"/>
      <c r="F10" s="130"/>
      <c r="G10" s="134"/>
    </row>
    <row r="11" spans="1:8" ht="21" customHeight="1" x14ac:dyDescent="0.45">
      <c r="A11" s="4"/>
      <c r="B11" s="132"/>
      <c r="C11" s="135" t="s">
        <v>424</v>
      </c>
      <c r="D11" s="136" t="s">
        <v>433</v>
      </c>
      <c r="E11" s="137">
        <v>3600</v>
      </c>
      <c r="F11" s="22"/>
      <c r="G11" s="134">
        <f>E11*F11</f>
        <v>0</v>
      </c>
    </row>
    <row r="12" spans="1:8" ht="13.5" customHeight="1" x14ac:dyDescent="0.35">
      <c r="A12" s="4"/>
      <c r="B12" s="132"/>
      <c r="C12" s="135"/>
      <c r="D12" s="133"/>
      <c r="E12" s="130"/>
      <c r="F12" s="22"/>
      <c r="G12" s="134"/>
    </row>
    <row r="13" spans="1:8" ht="18" customHeight="1" x14ac:dyDescent="0.35">
      <c r="A13" s="4"/>
      <c r="B13" s="132" t="s">
        <v>4</v>
      </c>
      <c r="C13" s="138" t="s">
        <v>126</v>
      </c>
      <c r="D13" s="133"/>
      <c r="E13" s="130"/>
      <c r="F13" s="22"/>
      <c r="G13" s="134"/>
    </row>
    <row r="14" spans="1:8" ht="15.65" customHeight="1" x14ac:dyDescent="0.35">
      <c r="A14" s="4"/>
      <c r="B14" s="132"/>
      <c r="C14" s="138"/>
      <c r="D14" s="133"/>
      <c r="E14" s="130"/>
      <c r="F14" s="22"/>
      <c r="G14" s="134"/>
    </row>
    <row r="15" spans="1:8" ht="18" customHeight="1" x14ac:dyDescent="0.45">
      <c r="A15" s="4"/>
      <c r="B15" s="139"/>
      <c r="C15" s="140" t="s">
        <v>127</v>
      </c>
      <c r="D15" s="136" t="s">
        <v>434</v>
      </c>
      <c r="E15" s="141">
        <v>202.55</v>
      </c>
      <c r="F15" s="531"/>
      <c r="G15" s="134">
        <f>E15*F15</f>
        <v>0</v>
      </c>
    </row>
    <row r="16" spans="1:8" ht="15.65" customHeight="1" x14ac:dyDescent="0.45">
      <c r="A16" s="4"/>
      <c r="B16" s="139"/>
      <c r="C16" s="140" t="s">
        <v>273</v>
      </c>
      <c r="D16" s="136"/>
      <c r="E16" s="141"/>
      <c r="F16" s="531"/>
      <c r="G16" s="134"/>
    </row>
    <row r="17" spans="1:7" ht="15.65" customHeight="1" x14ac:dyDescent="0.45">
      <c r="A17" s="4"/>
      <c r="B17" s="139"/>
      <c r="C17" s="140"/>
      <c r="D17" s="136"/>
      <c r="E17" s="141"/>
      <c r="F17" s="531"/>
      <c r="G17" s="134"/>
    </row>
    <row r="18" spans="1:7" ht="15.65" customHeight="1" x14ac:dyDescent="0.45">
      <c r="A18" s="4"/>
      <c r="B18" s="142" t="s">
        <v>5</v>
      </c>
      <c r="C18" s="143" t="s">
        <v>128</v>
      </c>
      <c r="D18" s="136"/>
      <c r="E18" s="141"/>
      <c r="F18" s="531"/>
      <c r="G18" s="134"/>
    </row>
    <row r="19" spans="1:7" ht="15.65" customHeight="1" x14ac:dyDescent="0.45">
      <c r="A19" s="4"/>
      <c r="B19" s="139"/>
      <c r="C19" s="143"/>
      <c r="D19" s="136"/>
      <c r="E19" s="141"/>
      <c r="F19" s="531"/>
      <c r="G19" s="134"/>
    </row>
    <row r="20" spans="1:7" ht="15.65" customHeight="1" x14ac:dyDescent="0.45">
      <c r="A20" s="4"/>
      <c r="B20" s="139"/>
      <c r="C20" s="140" t="s">
        <v>202</v>
      </c>
      <c r="D20" s="136" t="s">
        <v>434</v>
      </c>
      <c r="E20" s="141">
        <v>70.89</v>
      </c>
      <c r="F20" s="531"/>
      <c r="G20" s="134">
        <f>E20*F20</f>
        <v>0</v>
      </c>
    </row>
    <row r="21" spans="1:7" ht="15.65" customHeight="1" x14ac:dyDescent="0.45">
      <c r="A21" s="4"/>
      <c r="B21" s="139"/>
      <c r="C21" s="140"/>
      <c r="D21" s="136"/>
      <c r="E21" s="141"/>
      <c r="F21" s="531"/>
      <c r="G21" s="134"/>
    </row>
    <row r="22" spans="1:7" ht="15.65" customHeight="1" x14ac:dyDescent="0.45">
      <c r="A22" s="4"/>
      <c r="B22" s="142" t="s">
        <v>6</v>
      </c>
      <c r="C22" s="143" t="s">
        <v>130</v>
      </c>
      <c r="D22" s="136"/>
      <c r="E22" s="141"/>
      <c r="F22" s="531"/>
      <c r="G22" s="134"/>
    </row>
    <row r="23" spans="1:7" ht="15.65" customHeight="1" x14ac:dyDescent="0.45">
      <c r="A23" s="4"/>
      <c r="B23" s="139"/>
      <c r="C23" s="143"/>
      <c r="D23" s="136"/>
      <c r="E23" s="141"/>
      <c r="F23" s="531"/>
      <c r="G23" s="134"/>
    </row>
    <row r="24" spans="1:7" ht="15.65" customHeight="1" x14ac:dyDescent="0.45">
      <c r="A24" s="4"/>
      <c r="B24" s="139"/>
      <c r="C24" s="140" t="s">
        <v>282</v>
      </c>
      <c r="D24" s="136" t="s">
        <v>434</v>
      </c>
      <c r="E24" s="141">
        <v>131.66</v>
      </c>
      <c r="F24" s="531"/>
      <c r="G24" s="134">
        <f>E24*F24</f>
        <v>0</v>
      </c>
    </row>
    <row r="25" spans="1:7" ht="15.65" customHeight="1" x14ac:dyDescent="0.45">
      <c r="A25" s="4"/>
      <c r="B25" s="139"/>
      <c r="C25" s="140"/>
      <c r="D25" s="136"/>
      <c r="E25" s="141"/>
      <c r="F25" s="531"/>
      <c r="G25" s="134"/>
    </row>
    <row r="26" spans="1:7" ht="15.65" customHeight="1" x14ac:dyDescent="0.45">
      <c r="A26" s="4"/>
      <c r="B26" s="139"/>
      <c r="C26" s="144" t="s">
        <v>203</v>
      </c>
      <c r="D26" s="136"/>
      <c r="E26" s="141"/>
      <c r="F26" s="531"/>
      <c r="G26" s="134"/>
    </row>
    <row r="27" spans="1:7" ht="15.65" customHeight="1" x14ac:dyDescent="0.45">
      <c r="A27" s="4"/>
      <c r="B27" s="139"/>
      <c r="C27" s="140"/>
      <c r="D27" s="136"/>
      <c r="E27" s="141"/>
      <c r="F27" s="531"/>
      <c r="G27" s="134"/>
    </row>
    <row r="28" spans="1:7" ht="34" customHeight="1" x14ac:dyDescent="0.45">
      <c r="A28" s="4"/>
      <c r="B28" s="139">
        <v>1</v>
      </c>
      <c r="C28" s="145" t="s">
        <v>193</v>
      </c>
      <c r="D28" s="136" t="s">
        <v>434</v>
      </c>
      <c r="E28" s="141">
        <v>116.39</v>
      </c>
      <c r="F28" s="531"/>
      <c r="G28" s="134">
        <f>E28*F28</f>
        <v>0</v>
      </c>
    </row>
    <row r="29" spans="1:7" ht="15.65" customHeight="1" x14ac:dyDescent="0.45">
      <c r="A29" s="4"/>
      <c r="B29" s="139"/>
      <c r="C29" s="140"/>
      <c r="D29" s="136"/>
      <c r="E29" s="141"/>
      <c r="F29" s="531"/>
      <c r="G29" s="134"/>
    </row>
    <row r="30" spans="1:7" ht="24.65" customHeight="1" x14ac:dyDescent="0.45">
      <c r="A30" s="4"/>
      <c r="B30" s="139">
        <v>2</v>
      </c>
      <c r="C30" s="140" t="s">
        <v>227</v>
      </c>
      <c r="D30" s="136" t="s">
        <v>434</v>
      </c>
      <c r="E30" s="141">
        <v>46.555</v>
      </c>
      <c r="F30" s="531"/>
      <c r="G30" s="134">
        <f>E30*F30</f>
        <v>0</v>
      </c>
    </row>
    <row r="31" spans="1:7" ht="15.65" customHeight="1" x14ac:dyDescent="0.45">
      <c r="A31" s="4"/>
      <c r="B31" s="139"/>
      <c r="C31" s="140"/>
      <c r="D31" s="136"/>
      <c r="E31" s="141"/>
      <c r="F31" s="531"/>
      <c r="G31" s="134"/>
    </row>
    <row r="32" spans="1:7" ht="15.65" customHeight="1" x14ac:dyDescent="0.45">
      <c r="A32" s="4"/>
      <c r="B32" s="142" t="s">
        <v>98</v>
      </c>
      <c r="C32" s="143" t="s">
        <v>131</v>
      </c>
      <c r="D32" s="136"/>
      <c r="E32" s="141"/>
      <c r="F32" s="531"/>
      <c r="G32" s="134"/>
    </row>
    <row r="33" spans="1:7" ht="15.65" customHeight="1" x14ac:dyDescent="0.45">
      <c r="A33" s="4"/>
      <c r="B33" s="139"/>
      <c r="C33" s="140"/>
      <c r="D33" s="136"/>
      <c r="E33" s="141"/>
      <c r="F33" s="531"/>
      <c r="G33" s="134"/>
    </row>
    <row r="34" spans="1:7" ht="15.65" customHeight="1" x14ac:dyDescent="0.45">
      <c r="A34" s="4"/>
      <c r="B34" s="139"/>
      <c r="C34" s="140" t="s">
        <v>132</v>
      </c>
      <c r="D34" s="136" t="s">
        <v>433</v>
      </c>
      <c r="E34" s="141">
        <v>465.55</v>
      </c>
      <c r="F34" s="531"/>
      <c r="G34" s="134">
        <f>E34*F34</f>
        <v>0</v>
      </c>
    </row>
    <row r="35" spans="1:7" ht="15.65" customHeight="1" x14ac:dyDescent="0.45">
      <c r="A35" s="4"/>
      <c r="B35" s="139"/>
      <c r="C35" s="140" t="s">
        <v>133</v>
      </c>
      <c r="D35" s="136"/>
      <c r="E35" s="141"/>
      <c r="F35" s="531"/>
      <c r="G35" s="134"/>
    </row>
    <row r="36" spans="1:7" ht="15.65" customHeight="1" x14ac:dyDescent="0.45">
      <c r="A36" s="4"/>
      <c r="B36" s="139"/>
      <c r="C36" s="140"/>
      <c r="D36" s="136"/>
      <c r="E36" s="141"/>
      <c r="F36" s="531"/>
      <c r="G36" s="134"/>
    </row>
    <row r="37" spans="1:7" ht="15.65" customHeight="1" x14ac:dyDescent="0.45">
      <c r="A37" s="4"/>
      <c r="B37" s="142" t="s">
        <v>99</v>
      </c>
      <c r="C37" s="146" t="s">
        <v>134</v>
      </c>
      <c r="D37" s="136"/>
      <c r="E37" s="141"/>
      <c r="F37" s="531"/>
      <c r="G37" s="134"/>
    </row>
    <row r="38" spans="1:7" ht="15.65" customHeight="1" x14ac:dyDescent="0.45">
      <c r="A38" s="4"/>
      <c r="B38" s="139"/>
      <c r="C38" s="146"/>
      <c r="D38" s="136"/>
      <c r="E38" s="141"/>
      <c r="F38" s="531"/>
      <c r="G38" s="134"/>
    </row>
    <row r="39" spans="1:7" ht="15.65" customHeight="1" x14ac:dyDescent="0.45">
      <c r="A39" s="4"/>
      <c r="B39" s="139"/>
      <c r="C39" s="140" t="s">
        <v>135</v>
      </c>
      <c r="D39" s="136" t="s">
        <v>433</v>
      </c>
      <c r="E39" s="141">
        <v>465.55</v>
      </c>
      <c r="F39" s="531"/>
      <c r="G39" s="134">
        <f>E39*F39</f>
        <v>0</v>
      </c>
    </row>
    <row r="40" spans="1:7" ht="15.65" customHeight="1" x14ac:dyDescent="0.45">
      <c r="A40" s="4"/>
      <c r="B40" s="139"/>
      <c r="C40" s="140" t="s">
        <v>136</v>
      </c>
      <c r="D40" s="136"/>
      <c r="E40" s="141"/>
      <c r="F40" s="531"/>
      <c r="G40" s="134"/>
    </row>
    <row r="41" spans="1:7" ht="15.65" customHeight="1" x14ac:dyDescent="0.45">
      <c r="A41" s="4"/>
      <c r="B41" s="139"/>
      <c r="C41" s="140" t="s">
        <v>137</v>
      </c>
      <c r="D41" s="136"/>
      <c r="E41" s="141"/>
      <c r="F41" s="531"/>
      <c r="G41" s="134"/>
    </row>
    <row r="42" spans="1:7" ht="15.65" customHeight="1" x14ac:dyDescent="0.45">
      <c r="A42" s="4"/>
      <c r="B42" s="139"/>
      <c r="C42" s="140"/>
      <c r="D42" s="136"/>
      <c r="E42" s="141"/>
      <c r="F42" s="531"/>
      <c r="G42" s="134"/>
    </row>
    <row r="43" spans="1:7" ht="15.65" customHeight="1" x14ac:dyDescent="0.45">
      <c r="A43" s="4"/>
      <c r="B43" s="142" t="s">
        <v>111</v>
      </c>
      <c r="C43" s="147" t="s">
        <v>138</v>
      </c>
      <c r="D43" s="136"/>
      <c r="E43" s="141"/>
      <c r="F43" s="531"/>
      <c r="G43" s="134"/>
    </row>
    <row r="44" spans="1:7" ht="15.65" customHeight="1" x14ac:dyDescent="0.45">
      <c r="A44" s="4"/>
      <c r="B44" s="139"/>
      <c r="C44" s="140"/>
      <c r="D44" s="136"/>
      <c r="E44" s="141"/>
      <c r="F44" s="531"/>
      <c r="G44" s="134"/>
    </row>
    <row r="45" spans="1:7" ht="15.65" customHeight="1" x14ac:dyDescent="0.45">
      <c r="A45" s="4"/>
      <c r="B45" s="139"/>
      <c r="C45" s="145" t="s">
        <v>117</v>
      </c>
      <c r="D45" s="136" t="s">
        <v>434</v>
      </c>
      <c r="E45" s="141">
        <v>20.254999999999999</v>
      </c>
      <c r="F45" s="531"/>
      <c r="G45" s="134">
        <f>E45*F45</f>
        <v>0</v>
      </c>
    </row>
    <row r="46" spans="1:7" ht="15.65" customHeight="1" x14ac:dyDescent="0.45">
      <c r="A46" s="4"/>
      <c r="B46" s="142"/>
      <c r="C46" s="148"/>
      <c r="D46" s="136"/>
      <c r="E46" s="141"/>
      <c r="F46" s="531"/>
      <c r="G46" s="134"/>
    </row>
    <row r="47" spans="1:7" ht="15.65" customHeight="1" x14ac:dyDescent="0.45">
      <c r="A47" s="4"/>
      <c r="B47" s="142" t="s">
        <v>105</v>
      </c>
      <c r="C47" s="149" t="s">
        <v>139</v>
      </c>
      <c r="D47" s="136"/>
      <c r="E47" s="141"/>
      <c r="F47" s="531"/>
      <c r="G47" s="134"/>
    </row>
    <row r="48" spans="1:7" ht="15.65" customHeight="1" x14ac:dyDescent="0.45">
      <c r="A48" s="4"/>
      <c r="B48" s="139"/>
      <c r="C48" s="149"/>
      <c r="D48" s="136"/>
      <c r="E48" s="141"/>
      <c r="F48" s="531"/>
      <c r="G48" s="134"/>
    </row>
    <row r="49" spans="1:7" ht="15.65" customHeight="1" x14ac:dyDescent="0.45">
      <c r="A49" s="4"/>
      <c r="B49" s="139"/>
      <c r="C49" s="145" t="s">
        <v>274</v>
      </c>
      <c r="D49" s="136" t="s">
        <v>434</v>
      </c>
      <c r="E49" s="141">
        <v>46.55</v>
      </c>
      <c r="F49" s="531"/>
      <c r="G49" s="134">
        <f>E49*F49</f>
        <v>0</v>
      </c>
    </row>
    <row r="50" spans="1:7" ht="15.65" customHeight="1" x14ac:dyDescent="0.45">
      <c r="A50" s="4"/>
      <c r="B50" s="139"/>
      <c r="C50" s="145"/>
      <c r="D50" s="136"/>
      <c r="E50" s="141"/>
      <c r="F50" s="531"/>
      <c r="G50" s="134"/>
    </row>
    <row r="51" spans="1:7" ht="15.65" customHeight="1" x14ac:dyDescent="0.45">
      <c r="A51" s="4"/>
      <c r="B51" s="142" t="s">
        <v>120</v>
      </c>
      <c r="C51" s="149" t="s">
        <v>140</v>
      </c>
      <c r="D51" s="136"/>
      <c r="E51" s="141"/>
      <c r="F51" s="531"/>
      <c r="G51" s="134"/>
    </row>
    <row r="52" spans="1:7" ht="15.65" customHeight="1" x14ac:dyDescent="0.45">
      <c r="A52" s="4"/>
      <c r="B52" s="142"/>
      <c r="C52" s="149"/>
      <c r="D52" s="136"/>
      <c r="E52" s="141"/>
      <c r="F52" s="531"/>
      <c r="G52" s="134"/>
    </row>
    <row r="53" spans="1:7" ht="15.65" customHeight="1" x14ac:dyDescent="0.45">
      <c r="A53" s="4"/>
      <c r="B53" s="142"/>
      <c r="C53" s="145" t="s">
        <v>141</v>
      </c>
      <c r="D53" s="136" t="s">
        <v>434</v>
      </c>
      <c r="E53" s="141">
        <v>24.31</v>
      </c>
      <c r="F53" s="531"/>
      <c r="G53" s="134">
        <f>E53*F53</f>
        <v>0</v>
      </c>
    </row>
    <row r="54" spans="1:7" ht="15.65" customHeight="1" x14ac:dyDescent="0.45">
      <c r="A54" s="4"/>
      <c r="B54" s="142"/>
      <c r="C54" s="145"/>
      <c r="D54" s="136"/>
      <c r="E54" s="141"/>
      <c r="F54" s="531"/>
      <c r="G54" s="134"/>
    </row>
    <row r="55" spans="1:7" ht="15.65" customHeight="1" x14ac:dyDescent="0.45">
      <c r="A55" s="4"/>
      <c r="B55" s="142"/>
      <c r="C55" s="150" t="s">
        <v>142</v>
      </c>
      <c r="D55" s="136"/>
      <c r="E55" s="141"/>
      <c r="F55" s="531"/>
      <c r="G55" s="134"/>
    </row>
    <row r="56" spans="1:7" ht="15.65" customHeight="1" x14ac:dyDescent="0.45">
      <c r="A56" s="4"/>
      <c r="B56" s="139"/>
      <c r="C56" s="149" t="s">
        <v>143</v>
      </c>
      <c r="D56" s="136"/>
      <c r="E56" s="141"/>
      <c r="F56" s="531"/>
      <c r="G56" s="134"/>
    </row>
    <row r="57" spans="1:7" ht="15.65" customHeight="1" x14ac:dyDescent="0.45">
      <c r="A57" s="4"/>
      <c r="B57" s="139"/>
      <c r="C57" s="149"/>
      <c r="D57" s="136"/>
      <c r="E57" s="141"/>
      <c r="F57" s="531"/>
      <c r="G57" s="134"/>
    </row>
    <row r="58" spans="1:7" ht="15.65" customHeight="1" x14ac:dyDescent="0.45">
      <c r="A58" s="4"/>
      <c r="B58" s="139"/>
      <c r="C58" s="149" t="s">
        <v>141</v>
      </c>
      <c r="D58" s="136"/>
      <c r="E58" s="141"/>
      <c r="F58" s="531"/>
      <c r="G58" s="134"/>
    </row>
    <row r="59" spans="1:7" ht="15.65" customHeight="1" x14ac:dyDescent="0.45">
      <c r="A59" s="4"/>
      <c r="B59" s="139"/>
      <c r="C59" s="149"/>
      <c r="D59" s="136"/>
      <c r="E59" s="141"/>
      <c r="F59" s="531"/>
      <c r="G59" s="134"/>
    </row>
    <row r="60" spans="1:7" ht="15.65" customHeight="1" x14ac:dyDescent="0.45">
      <c r="A60" s="4"/>
      <c r="B60" s="139" t="s">
        <v>2</v>
      </c>
      <c r="C60" s="145" t="s">
        <v>144</v>
      </c>
      <c r="D60" s="136" t="s">
        <v>191</v>
      </c>
      <c r="E60" s="141">
        <v>1442.2</v>
      </c>
      <c r="F60" s="531"/>
      <c r="G60" s="134">
        <f>E60*F60</f>
        <v>0</v>
      </c>
    </row>
    <row r="61" spans="1:7" ht="15.65" customHeight="1" x14ac:dyDescent="0.45">
      <c r="A61" s="4"/>
      <c r="B61" s="139"/>
      <c r="C61" s="149"/>
      <c r="D61" s="136"/>
      <c r="E61" s="141"/>
      <c r="F61" s="531"/>
      <c r="G61" s="134"/>
    </row>
    <row r="62" spans="1:7" ht="15.65" customHeight="1" x14ac:dyDescent="0.45">
      <c r="A62" s="4"/>
      <c r="B62" s="139" t="s">
        <v>3</v>
      </c>
      <c r="C62" s="145" t="s">
        <v>247</v>
      </c>
      <c r="D62" s="136" t="s">
        <v>191</v>
      </c>
      <c r="E62" s="141">
        <v>704.1</v>
      </c>
      <c r="F62" s="531"/>
      <c r="G62" s="134">
        <f>E62*F62</f>
        <v>0</v>
      </c>
    </row>
    <row r="63" spans="1:7" ht="15.65" customHeight="1" x14ac:dyDescent="0.45">
      <c r="A63" s="4"/>
      <c r="B63" s="139"/>
      <c r="C63" s="145"/>
      <c r="D63" s="136"/>
      <c r="E63" s="141"/>
      <c r="F63" s="531"/>
      <c r="G63" s="134"/>
    </row>
    <row r="64" spans="1:7" ht="15.65" customHeight="1" x14ac:dyDescent="0.45">
      <c r="A64" s="4"/>
      <c r="B64" s="139"/>
      <c r="C64" s="145"/>
      <c r="D64" s="136"/>
      <c r="E64" s="141"/>
      <c r="F64" s="531"/>
      <c r="G64" s="134"/>
    </row>
    <row r="65" spans="1:7" ht="15.65" customHeight="1" x14ac:dyDescent="0.45">
      <c r="A65" s="4"/>
      <c r="B65" s="151"/>
      <c r="C65" s="152" t="s">
        <v>145</v>
      </c>
      <c r="D65" s="136"/>
      <c r="E65" s="141"/>
      <c r="F65" s="531"/>
      <c r="G65" s="134"/>
    </row>
    <row r="66" spans="1:7" ht="15.65" customHeight="1" x14ac:dyDescent="0.45">
      <c r="A66" s="4"/>
      <c r="B66" s="151"/>
      <c r="C66" s="152" t="s">
        <v>146</v>
      </c>
      <c r="D66" s="136"/>
      <c r="E66" s="141"/>
      <c r="F66" s="531"/>
      <c r="G66" s="134"/>
    </row>
    <row r="67" spans="1:7" ht="15.65" customHeight="1" x14ac:dyDescent="0.45">
      <c r="A67" s="4"/>
      <c r="B67" s="139"/>
      <c r="C67" s="145"/>
      <c r="D67" s="136"/>
      <c r="E67" s="141"/>
      <c r="F67" s="531"/>
      <c r="G67" s="134"/>
    </row>
    <row r="68" spans="1:7" ht="15.65" customHeight="1" x14ac:dyDescent="0.45">
      <c r="A68" s="4"/>
      <c r="B68" s="139" t="s">
        <v>6</v>
      </c>
      <c r="C68" s="145" t="s">
        <v>147</v>
      </c>
      <c r="D68" s="136" t="s">
        <v>433</v>
      </c>
      <c r="E68" s="141">
        <v>46.55</v>
      </c>
      <c r="F68" s="531"/>
      <c r="G68" s="134">
        <f>E68*F68</f>
        <v>0</v>
      </c>
    </row>
    <row r="69" spans="1:7" ht="15.65" customHeight="1" x14ac:dyDescent="0.45">
      <c r="A69" s="4"/>
      <c r="B69" s="139"/>
      <c r="C69" s="145"/>
      <c r="D69" s="136"/>
      <c r="E69" s="141"/>
      <c r="F69" s="531"/>
      <c r="G69" s="134"/>
    </row>
    <row r="70" spans="1:7" ht="15.65" customHeight="1" x14ac:dyDescent="0.45">
      <c r="A70" s="4"/>
      <c r="B70" s="142" t="s">
        <v>120</v>
      </c>
      <c r="C70" s="149" t="s">
        <v>148</v>
      </c>
      <c r="D70" s="136"/>
      <c r="E70" s="141"/>
      <c r="F70" s="531"/>
      <c r="G70" s="134"/>
    </row>
    <row r="71" spans="1:7" ht="15.65" customHeight="1" x14ac:dyDescent="0.45">
      <c r="A71" s="4"/>
      <c r="B71" s="139"/>
      <c r="C71" s="149"/>
      <c r="D71" s="136"/>
      <c r="E71" s="141"/>
      <c r="F71" s="531"/>
      <c r="G71" s="134"/>
    </row>
    <row r="72" spans="1:7" ht="15.65" customHeight="1" x14ac:dyDescent="0.45">
      <c r="A72" s="4"/>
      <c r="B72" s="139"/>
      <c r="C72" s="145" t="s">
        <v>149</v>
      </c>
      <c r="D72" s="136" t="s">
        <v>433</v>
      </c>
      <c r="E72" s="141">
        <v>162</v>
      </c>
      <c r="F72" s="531"/>
      <c r="G72" s="134">
        <f>E72*F72</f>
        <v>0</v>
      </c>
    </row>
    <row r="73" spans="1:7" ht="15.65" customHeight="1" x14ac:dyDescent="0.45">
      <c r="A73" s="4"/>
      <c r="B73" s="139"/>
      <c r="C73" s="149"/>
      <c r="D73" s="136"/>
      <c r="E73" s="141"/>
      <c r="F73" s="531"/>
      <c r="G73" s="134"/>
    </row>
    <row r="74" spans="1:7" ht="15.65" customHeight="1" x14ac:dyDescent="0.45">
      <c r="A74" s="4"/>
      <c r="B74" s="128">
        <v>1</v>
      </c>
      <c r="C74" s="153" t="s">
        <v>104</v>
      </c>
      <c r="D74" s="154"/>
      <c r="E74" s="155"/>
      <c r="F74" s="532"/>
      <c r="G74" s="156">
        <f>SUM(G9:G73)</f>
        <v>0</v>
      </c>
    </row>
    <row r="75" spans="1:7" ht="15.65" customHeight="1" x14ac:dyDescent="0.35">
      <c r="A75" s="4"/>
      <c r="B75" s="128"/>
      <c r="C75" s="157" t="s">
        <v>153</v>
      </c>
      <c r="D75" s="154"/>
      <c r="E75" s="155"/>
      <c r="F75" s="532"/>
      <c r="G75" s="158"/>
    </row>
    <row r="76" spans="1:7" ht="15.65" customHeight="1" x14ac:dyDescent="0.45">
      <c r="A76" s="4"/>
      <c r="B76" s="128">
        <v>2</v>
      </c>
      <c r="C76" s="147" t="s">
        <v>150</v>
      </c>
      <c r="D76" s="159"/>
      <c r="E76" s="159"/>
      <c r="F76" s="533"/>
      <c r="G76" s="160"/>
    </row>
    <row r="77" spans="1:7" ht="15.65" customHeight="1" x14ac:dyDescent="0.35">
      <c r="A77" s="4"/>
      <c r="B77" s="161"/>
      <c r="C77" s="162"/>
      <c r="D77" s="163"/>
      <c r="E77" s="130"/>
      <c r="F77" s="22"/>
      <c r="G77" s="131"/>
    </row>
    <row r="78" spans="1:7" ht="21.75" customHeight="1" x14ac:dyDescent="0.35">
      <c r="A78" s="4"/>
      <c r="B78" s="161"/>
      <c r="C78" s="164" t="s">
        <v>154</v>
      </c>
      <c r="D78" s="163"/>
      <c r="E78" s="130"/>
      <c r="F78" s="22"/>
      <c r="G78" s="131"/>
    </row>
    <row r="79" spans="1:7" ht="15.65" customHeight="1" x14ac:dyDescent="0.35">
      <c r="A79" s="4"/>
      <c r="B79" s="161"/>
      <c r="C79" s="164"/>
      <c r="D79" s="163"/>
      <c r="E79" s="130"/>
      <c r="F79" s="22"/>
      <c r="G79" s="131"/>
    </row>
    <row r="80" spans="1:7" ht="15.65" customHeight="1" x14ac:dyDescent="0.35">
      <c r="A80" s="4"/>
      <c r="B80" s="161" t="s">
        <v>3</v>
      </c>
      <c r="C80" s="165" t="s">
        <v>155</v>
      </c>
      <c r="D80" s="163" t="s">
        <v>434</v>
      </c>
      <c r="E80" s="130">
        <v>7.5759999999999996</v>
      </c>
      <c r="F80" s="22"/>
      <c r="G80" s="134">
        <f>E80*F80</f>
        <v>0</v>
      </c>
    </row>
    <row r="81" spans="1:7" ht="15.65" customHeight="1" x14ac:dyDescent="0.45">
      <c r="A81" s="4"/>
      <c r="B81" s="161"/>
      <c r="C81" s="145"/>
      <c r="D81" s="163"/>
      <c r="E81" s="130"/>
      <c r="F81" s="22"/>
      <c r="G81" s="134"/>
    </row>
    <row r="82" spans="1:7" ht="26" customHeight="1" x14ac:dyDescent="0.35">
      <c r="A82" s="4"/>
      <c r="B82" s="161" t="s">
        <v>4</v>
      </c>
      <c r="C82" s="166" t="s">
        <v>156</v>
      </c>
      <c r="D82" s="163" t="s">
        <v>434</v>
      </c>
      <c r="E82" s="167">
        <v>7.58</v>
      </c>
      <c r="F82" s="22"/>
      <c r="G82" s="134">
        <f t="shared" ref="G82:G90" si="0">E82*F82</f>
        <v>0</v>
      </c>
    </row>
    <row r="83" spans="1:7" ht="12.65" customHeight="1" x14ac:dyDescent="0.35">
      <c r="A83" s="4"/>
      <c r="B83" s="161"/>
      <c r="C83" s="168"/>
      <c r="D83" s="169"/>
      <c r="E83" s="167"/>
      <c r="F83" s="22"/>
      <c r="G83" s="134"/>
    </row>
    <row r="84" spans="1:7" ht="25.5" customHeight="1" x14ac:dyDescent="0.35">
      <c r="A84" s="4"/>
      <c r="B84" s="161" t="s">
        <v>5</v>
      </c>
      <c r="C84" s="170" t="s">
        <v>248</v>
      </c>
      <c r="D84" s="163" t="s">
        <v>434</v>
      </c>
      <c r="E84" s="167">
        <v>13.86</v>
      </c>
      <c r="F84" s="22"/>
      <c r="G84" s="134">
        <f t="shared" si="0"/>
        <v>0</v>
      </c>
    </row>
    <row r="85" spans="1:7" ht="13.25" customHeight="1" x14ac:dyDescent="0.35">
      <c r="A85" s="4"/>
      <c r="B85" s="161"/>
      <c r="C85" s="171"/>
      <c r="D85" s="163"/>
      <c r="E85" s="167"/>
      <c r="F85" s="22"/>
      <c r="G85" s="134"/>
    </row>
    <row r="86" spans="1:7" ht="23.25" customHeight="1" x14ac:dyDescent="0.35">
      <c r="A86" s="4"/>
      <c r="B86" s="161" t="s">
        <v>6</v>
      </c>
      <c r="C86" s="171" t="s">
        <v>249</v>
      </c>
      <c r="D86" s="163" t="s">
        <v>434</v>
      </c>
      <c r="E86" s="167">
        <v>1.5</v>
      </c>
      <c r="F86" s="22"/>
      <c r="G86" s="134">
        <f t="shared" si="0"/>
        <v>0</v>
      </c>
    </row>
    <row r="87" spans="1:7" ht="10.75" customHeight="1" x14ac:dyDescent="0.35">
      <c r="A87" s="4"/>
      <c r="B87" s="161"/>
      <c r="C87" s="171"/>
      <c r="D87" s="163"/>
      <c r="E87" s="167"/>
      <c r="F87" s="22"/>
      <c r="G87" s="134"/>
    </row>
    <row r="88" spans="1:7" ht="13.75" customHeight="1" x14ac:dyDescent="0.35">
      <c r="A88" s="4"/>
      <c r="B88" s="161" t="s">
        <v>98</v>
      </c>
      <c r="C88" s="171" t="s">
        <v>283</v>
      </c>
      <c r="D88" s="163" t="s">
        <v>434</v>
      </c>
      <c r="E88" s="167">
        <v>18</v>
      </c>
      <c r="F88" s="22"/>
      <c r="G88" s="134">
        <f>E88*F88</f>
        <v>0</v>
      </c>
    </row>
    <row r="89" spans="1:7" ht="10.75" customHeight="1" x14ac:dyDescent="0.35">
      <c r="A89" s="4"/>
      <c r="B89" s="161"/>
      <c r="C89" s="171"/>
      <c r="D89" s="163"/>
      <c r="E89" s="167"/>
      <c r="F89" s="22"/>
      <c r="G89" s="134"/>
    </row>
    <row r="90" spans="1:7" ht="23.25" customHeight="1" x14ac:dyDescent="0.35">
      <c r="A90" s="4"/>
      <c r="B90" s="161" t="s">
        <v>99</v>
      </c>
      <c r="C90" s="171" t="s">
        <v>270</v>
      </c>
      <c r="D90" s="595" t="s">
        <v>452</v>
      </c>
      <c r="E90" s="167">
        <v>1</v>
      </c>
      <c r="F90" s="22"/>
      <c r="G90" s="134">
        <f t="shared" si="0"/>
        <v>0</v>
      </c>
    </row>
    <row r="91" spans="1:7" ht="11.25" customHeight="1" x14ac:dyDescent="0.35">
      <c r="A91" s="4"/>
      <c r="B91" s="161"/>
      <c r="C91" s="171"/>
      <c r="D91" s="163"/>
      <c r="E91" s="167"/>
      <c r="F91" s="22"/>
      <c r="G91" s="134"/>
    </row>
    <row r="92" spans="1:7" ht="24" customHeight="1" x14ac:dyDescent="0.35">
      <c r="A92" s="4"/>
      <c r="B92" s="161"/>
      <c r="C92" s="171" t="s">
        <v>158</v>
      </c>
      <c r="D92" s="163"/>
      <c r="E92" s="167"/>
      <c r="F92" s="22"/>
      <c r="G92" s="134"/>
    </row>
    <row r="93" spans="1:7" ht="15" customHeight="1" x14ac:dyDescent="0.35">
      <c r="A93" s="4"/>
      <c r="B93" s="161"/>
      <c r="C93" s="172" t="s">
        <v>159</v>
      </c>
      <c r="D93" s="163"/>
      <c r="E93" s="167"/>
      <c r="F93" s="22"/>
      <c r="G93" s="134"/>
    </row>
    <row r="94" spans="1:7" ht="15.65" customHeight="1" x14ac:dyDescent="0.35">
      <c r="A94" s="4"/>
      <c r="B94" s="161"/>
      <c r="C94" s="171"/>
      <c r="D94" s="163"/>
      <c r="E94" s="167"/>
      <c r="F94" s="22"/>
      <c r="G94" s="134"/>
    </row>
    <row r="95" spans="1:7" ht="15" customHeight="1" x14ac:dyDescent="0.35">
      <c r="A95" s="4"/>
      <c r="B95" s="161"/>
      <c r="C95" s="173" t="s">
        <v>161</v>
      </c>
      <c r="D95" s="163"/>
      <c r="E95" s="167"/>
      <c r="F95" s="22"/>
      <c r="G95" s="134"/>
    </row>
    <row r="96" spans="1:7" ht="16.5" x14ac:dyDescent="0.35">
      <c r="A96" s="4"/>
      <c r="B96" s="161"/>
      <c r="C96" s="171"/>
      <c r="D96" s="163"/>
      <c r="E96" s="167"/>
      <c r="F96" s="22"/>
      <c r="G96" s="134"/>
    </row>
    <row r="97" spans="1:7" ht="16.5" x14ac:dyDescent="0.35">
      <c r="A97" s="4"/>
      <c r="B97" s="161" t="s">
        <v>2</v>
      </c>
      <c r="C97" s="171" t="s">
        <v>160</v>
      </c>
      <c r="D97" s="163" t="s">
        <v>191</v>
      </c>
      <c r="E97" s="167">
        <v>674.3</v>
      </c>
      <c r="F97" s="22"/>
      <c r="G97" s="134">
        <f>E97*F97</f>
        <v>0</v>
      </c>
    </row>
    <row r="98" spans="1:7" ht="16.5" x14ac:dyDescent="0.35">
      <c r="A98" s="4"/>
      <c r="B98" s="161"/>
      <c r="C98" s="171"/>
      <c r="D98" s="163"/>
      <c r="E98" s="167"/>
      <c r="F98" s="22"/>
      <c r="G98" s="134"/>
    </row>
    <row r="99" spans="1:7" ht="16.5" x14ac:dyDescent="0.35">
      <c r="A99" s="4"/>
      <c r="B99" s="161" t="s">
        <v>3</v>
      </c>
      <c r="C99" s="171" t="s">
        <v>247</v>
      </c>
      <c r="D99" s="163" t="s">
        <v>191</v>
      </c>
      <c r="E99" s="167">
        <v>269.33</v>
      </c>
      <c r="F99" s="22"/>
      <c r="G99" s="134">
        <f>E99*F99</f>
        <v>0</v>
      </c>
    </row>
    <row r="100" spans="1:7" ht="13.5" customHeight="1" x14ac:dyDescent="0.35">
      <c r="A100" s="4"/>
      <c r="B100" s="161"/>
      <c r="C100" s="171"/>
      <c r="D100" s="163"/>
      <c r="E100" s="167"/>
      <c r="F100" s="22"/>
      <c r="G100" s="134"/>
    </row>
    <row r="101" spans="1:7" ht="16.5" x14ac:dyDescent="0.35">
      <c r="A101" s="4"/>
      <c r="B101" s="161"/>
      <c r="C101" s="173" t="s">
        <v>156</v>
      </c>
      <c r="D101" s="163"/>
      <c r="E101" s="167"/>
      <c r="F101" s="22"/>
      <c r="G101" s="134"/>
    </row>
    <row r="102" spans="1:7" ht="16.5" x14ac:dyDescent="0.35">
      <c r="A102" s="4"/>
      <c r="B102" s="161"/>
      <c r="C102" s="171"/>
      <c r="D102" s="163"/>
      <c r="E102" s="167"/>
      <c r="F102" s="22"/>
      <c r="G102" s="134"/>
    </row>
    <row r="103" spans="1:7" ht="16.5" x14ac:dyDescent="0.35">
      <c r="A103" s="4"/>
      <c r="B103" s="161" t="s">
        <v>4</v>
      </c>
      <c r="C103" s="171" t="s">
        <v>144</v>
      </c>
      <c r="D103" s="163" t="s">
        <v>191</v>
      </c>
      <c r="E103" s="167">
        <v>674.3</v>
      </c>
      <c r="F103" s="22"/>
      <c r="G103" s="134">
        <f>E103*F103</f>
        <v>0</v>
      </c>
    </row>
    <row r="104" spans="1:7" ht="16.5" x14ac:dyDescent="0.35">
      <c r="A104" s="4"/>
      <c r="B104" s="161"/>
      <c r="C104" s="171"/>
      <c r="D104" s="163"/>
      <c r="E104" s="167"/>
      <c r="F104" s="22"/>
      <c r="G104" s="134"/>
    </row>
    <row r="105" spans="1:7" ht="16.5" x14ac:dyDescent="0.35">
      <c r="A105" s="4"/>
      <c r="B105" s="161"/>
      <c r="C105" s="171" t="s">
        <v>247</v>
      </c>
      <c r="D105" s="163" t="s">
        <v>191</v>
      </c>
      <c r="E105" s="167">
        <v>269.33</v>
      </c>
      <c r="F105" s="22"/>
      <c r="G105" s="134">
        <f>E105*F105</f>
        <v>0</v>
      </c>
    </row>
    <row r="106" spans="1:7" ht="16.5" x14ac:dyDescent="0.35">
      <c r="A106" s="4"/>
      <c r="B106" s="161"/>
      <c r="C106" s="173" t="s">
        <v>157</v>
      </c>
      <c r="D106" s="163"/>
      <c r="E106" s="167"/>
      <c r="F106" s="22"/>
      <c r="G106" s="134"/>
    </row>
    <row r="107" spans="1:7" ht="16.5" x14ac:dyDescent="0.35">
      <c r="A107" s="4"/>
      <c r="B107" s="161"/>
      <c r="C107" s="171"/>
      <c r="D107" s="163"/>
      <c r="E107" s="167"/>
      <c r="F107" s="22"/>
      <c r="G107" s="134"/>
    </row>
    <row r="108" spans="1:7" ht="16.5" x14ac:dyDescent="0.35">
      <c r="A108" s="4"/>
      <c r="B108" s="161" t="s">
        <v>5</v>
      </c>
      <c r="C108" s="171" t="s">
        <v>144</v>
      </c>
      <c r="D108" s="163" t="s">
        <v>191</v>
      </c>
      <c r="E108" s="167">
        <v>794.59</v>
      </c>
      <c r="F108" s="22"/>
      <c r="G108" s="134">
        <f>E108*F108</f>
        <v>0</v>
      </c>
    </row>
    <row r="109" spans="1:7" ht="16.5" x14ac:dyDescent="0.35">
      <c r="A109" s="4"/>
      <c r="B109" s="161"/>
      <c r="C109" s="171"/>
      <c r="D109" s="163"/>
      <c r="E109" s="167"/>
      <c r="F109" s="22"/>
      <c r="G109" s="134"/>
    </row>
    <row r="110" spans="1:7" ht="16.5" x14ac:dyDescent="0.35">
      <c r="A110" s="4"/>
      <c r="B110" s="161" t="s">
        <v>6</v>
      </c>
      <c r="C110" s="171" t="s">
        <v>247</v>
      </c>
      <c r="D110" s="163" t="s">
        <v>191</v>
      </c>
      <c r="E110" s="167">
        <v>281.55</v>
      </c>
      <c r="F110" s="22"/>
      <c r="G110" s="134">
        <f>E110*F110</f>
        <v>0</v>
      </c>
    </row>
    <row r="111" spans="1:7" ht="16.5" x14ac:dyDescent="0.35">
      <c r="A111" s="4"/>
      <c r="B111" s="161"/>
      <c r="C111" s="171"/>
      <c r="D111" s="163"/>
      <c r="E111" s="167"/>
      <c r="F111" s="22"/>
      <c r="G111" s="134"/>
    </row>
    <row r="112" spans="1:7" ht="16.5" x14ac:dyDescent="0.35">
      <c r="A112" s="4"/>
      <c r="B112" s="161"/>
      <c r="C112" s="171" t="s">
        <v>252</v>
      </c>
      <c r="D112" s="163"/>
      <c r="E112" s="167"/>
      <c r="F112" s="22"/>
      <c r="G112" s="134"/>
    </row>
    <row r="113" spans="1:7" ht="16.5" x14ac:dyDescent="0.35">
      <c r="A113" s="4"/>
      <c r="B113" s="161"/>
      <c r="C113" s="171"/>
      <c r="D113" s="163"/>
      <c r="E113" s="167"/>
      <c r="F113" s="22"/>
      <c r="G113" s="134"/>
    </row>
    <row r="114" spans="1:7" ht="16.5" x14ac:dyDescent="0.35">
      <c r="A114" s="4"/>
      <c r="B114" s="161"/>
      <c r="C114" s="171" t="s">
        <v>144</v>
      </c>
      <c r="D114" s="163" t="s">
        <v>191</v>
      </c>
      <c r="E114" s="167">
        <v>364.5</v>
      </c>
      <c r="F114" s="22"/>
      <c r="G114" s="134">
        <f>E114*F114</f>
        <v>0</v>
      </c>
    </row>
    <row r="115" spans="1:7" ht="16.5" x14ac:dyDescent="0.35">
      <c r="A115" s="4"/>
      <c r="B115" s="161"/>
      <c r="C115" s="171"/>
      <c r="D115" s="163"/>
      <c r="E115" s="167"/>
      <c r="F115" s="22"/>
      <c r="G115" s="134"/>
    </row>
    <row r="116" spans="1:7" ht="16.5" x14ac:dyDescent="0.35">
      <c r="A116" s="4"/>
      <c r="B116" s="161"/>
      <c r="C116" s="171" t="s">
        <v>247</v>
      </c>
      <c r="D116" s="163" t="s">
        <v>191</v>
      </c>
      <c r="E116" s="167">
        <v>170.64</v>
      </c>
      <c r="F116" s="22"/>
      <c r="G116" s="134">
        <f>E116*F116</f>
        <v>0</v>
      </c>
    </row>
    <row r="117" spans="1:7" ht="16.5" x14ac:dyDescent="0.35">
      <c r="A117" s="4"/>
      <c r="B117" s="161"/>
      <c r="C117" s="173"/>
      <c r="D117" s="163"/>
      <c r="E117" s="167"/>
      <c r="F117" s="22"/>
      <c r="G117" s="134"/>
    </row>
    <row r="118" spans="1:7" ht="16.5" x14ac:dyDescent="0.35">
      <c r="A118" s="4"/>
      <c r="B118" s="161"/>
      <c r="C118" s="173" t="s">
        <v>284</v>
      </c>
      <c r="D118" s="163"/>
      <c r="E118" s="167"/>
      <c r="F118" s="22"/>
      <c r="G118" s="134"/>
    </row>
    <row r="119" spans="1:7" ht="16.5" x14ac:dyDescent="0.35">
      <c r="A119" s="4"/>
      <c r="B119" s="161"/>
      <c r="C119" s="173"/>
      <c r="D119" s="163"/>
      <c r="E119" s="167"/>
      <c r="F119" s="22"/>
      <c r="G119" s="134"/>
    </row>
    <row r="120" spans="1:7" ht="16.5" x14ac:dyDescent="0.35">
      <c r="A120" s="4"/>
      <c r="B120" s="161"/>
      <c r="C120" s="173" t="s">
        <v>275</v>
      </c>
      <c r="D120" s="163" t="s">
        <v>191</v>
      </c>
      <c r="E120" s="167">
        <v>367</v>
      </c>
      <c r="F120" s="22"/>
      <c r="G120" s="134">
        <f>E120*F120</f>
        <v>0</v>
      </c>
    </row>
    <row r="121" spans="1:7" ht="16.5" x14ac:dyDescent="0.35">
      <c r="A121" s="4"/>
      <c r="B121" s="161"/>
      <c r="C121" s="173"/>
      <c r="D121" s="163"/>
      <c r="E121" s="167"/>
      <c r="F121" s="22"/>
      <c r="G121" s="134"/>
    </row>
    <row r="122" spans="1:7" ht="16.5" x14ac:dyDescent="0.35">
      <c r="A122" s="4"/>
      <c r="B122" s="161"/>
      <c r="C122" s="171" t="s">
        <v>144</v>
      </c>
      <c r="D122" s="163" t="s">
        <v>191</v>
      </c>
      <c r="E122" s="167">
        <v>534</v>
      </c>
      <c r="F122" s="22"/>
      <c r="G122" s="134">
        <f>E122*F122</f>
        <v>0</v>
      </c>
    </row>
    <row r="123" spans="1:7" ht="16.5" x14ac:dyDescent="0.35">
      <c r="A123" s="4"/>
      <c r="B123" s="161"/>
      <c r="C123" s="173"/>
      <c r="D123" s="163"/>
      <c r="E123" s="167"/>
      <c r="F123" s="22"/>
      <c r="G123" s="134"/>
    </row>
    <row r="124" spans="1:7" ht="16.5" x14ac:dyDescent="0.35">
      <c r="A124" s="4"/>
      <c r="B124" s="161"/>
      <c r="C124" s="173" t="s">
        <v>247</v>
      </c>
      <c r="D124" s="163" t="s">
        <v>191</v>
      </c>
      <c r="E124" s="167">
        <v>427.4</v>
      </c>
      <c r="F124" s="22"/>
      <c r="G124" s="134">
        <f>E124*F124</f>
        <v>0</v>
      </c>
    </row>
    <row r="125" spans="1:7" ht="16.5" x14ac:dyDescent="0.35">
      <c r="A125" s="4"/>
      <c r="B125" s="161"/>
      <c r="C125" s="173"/>
      <c r="D125" s="163"/>
      <c r="E125" s="167"/>
      <c r="F125" s="22"/>
      <c r="G125" s="134"/>
    </row>
    <row r="126" spans="1:7" ht="16.5" x14ac:dyDescent="0.35">
      <c r="A126" s="4"/>
      <c r="B126" s="161"/>
      <c r="C126" s="174" t="s">
        <v>162</v>
      </c>
      <c r="D126" s="163"/>
      <c r="E126" s="167"/>
      <c r="F126" s="22"/>
      <c r="G126" s="134"/>
    </row>
    <row r="127" spans="1:7" ht="16.5" x14ac:dyDescent="0.35">
      <c r="A127" s="4"/>
      <c r="B127" s="161"/>
      <c r="C127" s="174"/>
      <c r="D127" s="163"/>
      <c r="E127" s="167"/>
      <c r="F127" s="22"/>
      <c r="G127" s="134"/>
    </row>
    <row r="128" spans="1:7" ht="18" x14ac:dyDescent="0.35">
      <c r="A128" s="4"/>
      <c r="B128" s="161" t="s">
        <v>2</v>
      </c>
      <c r="C128" s="171" t="s">
        <v>163</v>
      </c>
      <c r="D128" s="175" t="s">
        <v>433</v>
      </c>
      <c r="E128" s="167">
        <v>262.39999999999998</v>
      </c>
      <c r="F128" s="22"/>
      <c r="G128" s="134">
        <f>E128*F128</f>
        <v>0</v>
      </c>
    </row>
    <row r="129" spans="1:7" ht="16.5" x14ac:dyDescent="0.35">
      <c r="A129" s="4"/>
      <c r="B129" s="161"/>
      <c r="C129" s="174"/>
      <c r="D129" s="163"/>
      <c r="E129" s="167"/>
      <c r="F129" s="22"/>
      <c r="G129" s="134"/>
    </row>
    <row r="130" spans="1:7" ht="16.5" x14ac:dyDescent="0.35">
      <c r="A130" s="4"/>
      <c r="B130" s="161" t="s">
        <v>3</v>
      </c>
      <c r="C130" s="171" t="s">
        <v>226</v>
      </c>
      <c r="D130" s="175" t="s">
        <v>244</v>
      </c>
      <c r="E130" s="167">
        <v>16</v>
      </c>
      <c r="F130" s="22"/>
      <c r="G130" s="134">
        <f>E130*F130</f>
        <v>0</v>
      </c>
    </row>
    <row r="131" spans="1:7" ht="16.5" x14ac:dyDescent="0.35">
      <c r="A131" s="4"/>
      <c r="B131" s="161"/>
      <c r="C131" s="174"/>
      <c r="D131" s="163"/>
      <c r="E131" s="167"/>
      <c r="F131" s="22"/>
      <c r="G131" s="134"/>
    </row>
    <row r="132" spans="1:7" ht="16.5" x14ac:dyDescent="0.35">
      <c r="A132" s="4"/>
      <c r="B132" s="161"/>
      <c r="C132" s="171"/>
      <c r="D132" s="176"/>
      <c r="E132" s="167"/>
      <c r="F132" s="22"/>
      <c r="G132" s="134"/>
    </row>
    <row r="133" spans="1:7" ht="16.5" x14ac:dyDescent="0.35">
      <c r="A133" s="4"/>
      <c r="B133" s="128">
        <v>2</v>
      </c>
      <c r="C133" s="177" t="s">
        <v>103</v>
      </c>
      <c r="D133" s="178"/>
      <c r="E133" s="179"/>
      <c r="F133" s="532"/>
      <c r="G133" s="156">
        <f>SUM(G80:G132)</f>
        <v>0</v>
      </c>
    </row>
    <row r="134" spans="1:7" ht="16.5" x14ac:dyDescent="0.35">
      <c r="A134" s="4"/>
      <c r="B134" s="128"/>
      <c r="C134" s="180" t="s">
        <v>164</v>
      </c>
      <c r="D134" s="181"/>
      <c r="E134" s="167"/>
      <c r="F134" s="22"/>
      <c r="G134" s="131"/>
    </row>
    <row r="135" spans="1:7" ht="16.5" x14ac:dyDescent="0.35">
      <c r="A135" s="4"/>
      <c r="B135" s="128">
        <v>3</v>
      </c>
      <c r="C135" s="174" t="s">
        <v>165</v>
      </c>
      <c r="D135" s="182"/>
      <c r="E135" s="183"/>
      <c r="F135" s="534"/>
      <c r="G135" s="160"/>
    </row>
    <row r="136" spans="1:7" ht="16.5" x14ac:dyDescent="0.35">
      <c r="A136" s="4"/>
      <c r="B136" s="128"/>
      <c r="C136" s="174"/>
      <c r="D136" s="184"/>
      <c r="E136" s="183"/>
      <c r="F136" s="534"/>
      <c r="G136" s="160"/>
    </row>
    <row r="137" spans="1:7" ht="16.5" x14ac:dyDescent="0.45">
      <c r="A137" s="4"/>
      <c r="B137" s="128"/>
      <c r="C137" s="185" t="s">
        <v>166</v>
      </c>
      <c r="D137" s="159"/>
      <c r="E137" s="186"/>
      <c r="F137" s="535"/>
      <c r="G137" s="187"/>
    </row>
    <row r="138" spans="1:7" ht="16.5" x14ac:dyDescent="0.45">
      <c r="A138" s="4"/>
      <c r="B138" s="128"/>
      <c r="C138" s="188"/>
      <c r="D138" s="159"/>
      <c r="E138" s="186"/>
      <c r="F138" s="536"/>
      <c r="G138" s="160"/>
    </row>
    <row r="139" spans="1:7" ht="21" customHeight="1" x14ac:dyDescent="0.45">
      <c r="A139" s="4"/>
      <c r="B139" s="128"/>
      <c r="C139" s="189" t="s">
        <v>167</v>
      </c>
      <c r="D139" s="159"/>
      <c r="E139" s="183"/>
      <c r="F139" s="534"/>
      <c r="G139" s="160"/>
    </row>
    <row r="140" spans="1:7" ht="7.75" customHeight="1" x14ac:dyDescent="0.45">
      <c r="A140" s="4"/>
      <c r="B140" s="128"/>
      <c r="C140" s="190"/>
      <c r="D140" s="159"/>
      <c r="E140" s="183"/>
      <c r="F140" s="534"/>
      <c r="G140" s="160"/>
    </row>
    <row r="141" spans="1:7" ht="33" x14ac:dyDescent="0.45">
      <c r="A141" s="4"/>
      <c r="B141" s="128"/>
      <c r="C141" s="191" t="s">
        <v>223</v>
      </c>
      <c r="D141" s="159"/>
      <c r="E141" s="183"/>
      <c r="F141" s="534"/>
      <c r="G141" s="160"/>
    </row>
    <row r="142" spans="1:7" ht="16.5" x14ac:dyDescent="0.45">
      <c r="A142" s="4"/>
      <c r="B142" s="128"/>
      <c r="C142" s="190"/>
      <c r="D142" s="159"/>
      <c r="E142" s="183"/>
      <c r="F142" s="534"/>
      <c r="G142" s="192"/>
    </row>
    <row r="143" spans="1:7" ht="18" x14ac:dyDescent="0.45">
      <c r="A143" s="4"/>
      <c r="B143" s="161" t="s">
        <v>2</v>
      </c>
      <c r="C143" s="193" t="s">
        <v>168</v>
      </c>
      <c r="D143" s="136" t="s">
        <v>434</v>
      </c>
      <c r="E143" s="167">
        <v>218.75</v>
      </c>
      <c r="F143" s="22"/>
      <c r="G143" s="134">
        <f>E143*F143</f>
        <v>0</v>
      </c>
    </row>
    <row r="144" spans="1:7" ht="16.5" x14ac:dyDescent="0.45">
      <c r="A144" s="4"/>
      <c r="B144" s="128"/>
      <c r="C144" s="188"/>
      <c r="D144" s="159"/>
      <c r="E144" s="183"/>
      <c r="F144" s="534"/>
      <c r="G144" s="192"/>
    </row>
    <row r="145" spans="1:7" ht="16.5" x14ac:dyDescent="0.45">
      <c r="A145" s="4"/>
      <c r="B145" s="128"/>
      <c r="C145" s="189" t="s">
        <v>169</v>
      </c>
      <c r="D145" s="159"/>
      <c r="E145" s="183"/>
      <c r="F145" s="534"/>
      <c r="G145" s="192"/>
    </row>
    <row r="146" spans="1:7" ht="16.5" x14ac:dyDescent="0.45">
      <c r="A146" s="4"/>
      <c r="B146" s="128"/>
      <c r="C146" s="188"/>
      <c r="D146" s="159"/>
      <c r="E146" s="183"/>
      <c r="F146" s="534"/>
      <c r="G146" s="192"/>
    </row>
    <row r="147" spans="1:7" ht="49.5" x14ac:dyDescent="0.45">
      <c r="A147" s="4"/>
      <c r="B147" s="128"/>
      <c r="C147" s="194" t="s">
        <v>253</v>
      </c>
      <c r="D147" s="163"/>
      <c r="E147" s="167"/>
      <c r="F147" s="22"/>
      <c r="G147" s="134"/>
    </row>
    <row r="148" spans="1:7" ht="12" customHeight="1" x14ac:dyDescent="0.35">
      <c r="A148" s="4"/>
      <c r="B148" s="128"/>
      <c r="C148" s="171"/>
      <c r="D148" s="195"/>
      <c r="E148" s="183"/>
      <c r="F148" s="534"/>
      <c r="G148" s="134"/>
    </row>
    <row r="149" spans="1:7" ht="18" x14ac:dyDescent="0.45">
      <c r="A149" s="4"/>
      <c r="B149" s="161" t="s">
        <v>3</v>
      </c>
      <c r="C149" s="196" t="s">
        <v>170</v>
      </c>
      <c r="D149" s="163" t="s">
        <v>433</v>
      </c>
      <c r="E149" s="167">
        <v>646.4</v>
      </c>
      <c r="F149" s="22"/>
      <c r="G149" s="134">
        <f>E149*F149</f>
        <v>0</v>
      </c>
    </row>
    <row r="150" spans="1:7" ht="11.4" customHeight="1" x14ac:dyDescent="0.45">
      <c r="A150" s="4"/>
      <c r="B150" s="161"/>
      <c r="C150" s="197"/>
      <c r="D150" s="198"/>
      <c r="E150" s="167"/>
      <c r="F150" s="22"/>
      <c r="G150" s="134"/>
    </row>
    <row r="151" spans="1:7" ht="20.25" customHeight="1" x14ac:dyDescent="0.45">
      <c r="A151" s="4"/>
      <c r="B151" s="128">
        <v>3</v>
      </c>
      <c r="C151" s="199" t="s">
        <v>102</v>
      </c>
      <c r="D151" s="200"/>
      <c r="E151" s="201"/>
      <c r="F151" s="532"/>
      <c r="G151" s="202">
        <f>SUM(G143:G150)</f>
        <v>0</v>
      </c>
    </row>
    <row r="152" spans="1:7" ht="12.75" customHeight="1" x14ac:dyDescent="0.45">
      <c r="A152" s="4"/>
      <c r="B152" s="128"/>
      <c r="C152" s="180" t="s">
        <v>172</v>
      </c>
      <c r="D152" s="203"/>
      <c r="E152" s="204"/>
      <c r="F152" s="532"/>
      <c r="G152" s="205"/>
    </row>
    <row r="153" spans="1:7" ht="19.5" customHeight="1" x14ac:dyDescent="0.45">
      <c r="A153" s="4"/>
      <c r="B153" s="128">
        <v>4</v>
      </c>
      <c r="C153" s="147" t="s">
        <v>171</v>
      </c>
      <c r="D153" s="206"/>
      <c r="E153" s="130"/>
      <c r="F153" s="22"/>
      <c r="G153" s="207"/>
    </row>
    <row r="154" spans="1:7" ht="61.25" customHeight="1" x14ac:dyDescent="0.35">
      <c r="A154" s="4"/>
      <c r="B154" s="161" t="s">
        <v>2</v>
      </c>
      <c r="C154" s="208" t="s">
        <v>173</v>
      </c>
      <c r="D154" s="175" t="s">
        <v>433</v>
      </c>
      <c r="E154" s="22">
        <v>648.84</v>
      </c>
      <c r="F154" s="22"/>
      <c r="G154" s="134">
        <f>E154*F154</f>
        <v>0</v>
      </c>
    </row>
    <row r="155" spans="1:7" ht="21.65" customHeight="1" x14ac:dyDescent="0.35">
      <c r="A155" s="4"/>
      <c r="B155" s="161"/>
      <c r="C155" s="208"/>
      <c r="D155" s="195"/>
      <c r="E155" s="22"/>
      <c r="F155" s="22"/>
      <c r="G155" s="134"/>
    </row>
    <row r="156" spans="1:7" ht="62.4" customHeight="1" x14ac:dyDescent="0.35">
      <c r="A156" s="4"/>
      <c r="B156" s="161" t="s">
        <v>3</v>
      </c>
      <c r="C156" s="208" t="s">
        <v>174</v>
      </c>
      <c r="D156" s="195" t="s">
        <v>224</v>
      </c>
      <c r="E156" s="22">
        <v>51</v>
      </c>
      <c r="F156" s="22"/>
      <c r="G156" s="134">
        <f>E156*F156</f>
        <v>0</v>
      </c>
    </row>
    <row r="157" spans="1:7" ht="37.75" customHeight="1" x14ac:dyDescent="0.35">
      <c r="A157" s="4"/>
      <c r="B157" s="161" t="s">
        <v>4</v>
      </c>
      <c r="C157" s="209" t="s">
        <v>240</v>
      </c>
      <c r="D157" s="163" t="s">
        <v>433</v>
      </c>
      <c r="E157" s="22">
        <v>674.2</v>
      </c>
      <c r="F157" s="22"/>
      <c r="G157" s="134">
        <f>E157*F157</f>
        <v>0</v>
      </c>
    </row>
    <row r="158" spans="1:7" ht="15.65" customHeight="1" x14ac:dyDescent="0.35">
      <c r="A158" s="4"/>
      <c r="B158" s="161"/>
      <c r="C158" s="209"/>
      <c r="D158" s="130"/>
      <c r="E158" s="22"/>
      <c r="F158" s="22"/>
      <c r="G158" s="134"/>
    </row>
    <row r="159" spans="1:7" ht="27" customHeight="1" x14ac:dyDescent="0.35">
      <c r="A159" s="4"/>
      <c r="B159" s="161"/>
      <c r="C159" s="170" t="s">
        <v>175</v>
      </c>
      <c r="D159" s="130"/>
      <c r="E159" s="22"/>
      <c r="F159" s="22"/>
      <c r="G159" s="134"/>
    </row>
    <row r="160" spans="1:7" ht="37.25" customHeight="1" x14ac:dyDescent="0.35">
      <c r="A160" s="4"/>
      <c r="B160" s="161" t="s">
        <v>5</v>
      </c>
      <c r="C160" s="170" t="s">
        <v>272</v>
      </c>
      <c r="D160" s="130" t="s">
        <v>432</v>
      </c>
      <c r="E160" s="22">
        <v>140</v>
      </c>
      <c r="F160" s="22"/>
      <c r="G160" s="134">
        <f>E160*F160</f>
        <v>0</v>
      </c>
    </row>
    <row r="161" spans="1:7" ht="15" customHeight="1" x14ac:dyDescent="0.35">
      <c r="A161" s="4"/>
      <c r="B161" s="161"/>
      <c r="C161" s="170"/>
      <c r="D161" s="130"/>
      <c r="E161" s="22"/>
      <c r="F161" s="22"/>
      <c r="G161" s="134"/>
    </row>
    <row r="162" spans="1:7" ht="50" customHeight="1" x14ac:dyDescent="0.35">
      <c r="A162" s="4"/>
      <c r="B162" s="161" t="s">
        <v>194</v>
      </c>
      <c r="C162" s="170" t="s">
        <v>195</v>
      </c>
      <c r="D162" s="130" t="s">
        <v>100</v>
      </c>
      <c r="E162" s="22">
        <v>8</v>
      </c>
      <c r="F162" s="22"/>
      <c r="G162" s="134">
        <f>E162*F162</f>
        <v>0</v>
      </c>
    </row>
    <row r="163" spans="1:7" ht="13.75" customHeight="1" x14ac:dyDescent="0.35">
      <c r="A163" s="4"/>
      <c r="B163" s="128">
        <v>4</v>
      </c>
      <c r="C163" s="210" t="s">
        <v>101</v>
      </c>
      <c r="D163" s="155"/>
      <c r="E163" s="155"/>
      <c r="F163" s="532"/>
      <c r="G163" s="156">
        <f>SUM(G154:G162)</f>
        <v>0</v>
      </c>
    </row>
    <row r="164" spans="1:7" ht="31.25" customHeight="1" x14ac:dyDescent="0.35">
      <c r="A164" s="4"/>
      <c r="B164" s="128"/>
      <c r="C164" s="211" t="s">
        <v>176</v>
      </c>
      <c r="D164" s="155"/>
      <c r="E164" s="155"/>
      <c r="F164" s="532"/>
      <c r="G164" s="158"/>
    </row>
    <row r="165" spans="1:7" ht="19.5" customHeight="1" x14ac:dyDescent="0.35">
      <c r="A165" s="4"/>
      <c r="B165" s="128">
        <v>5</v>
      </c>
      <c r="C165" s="212" t="s">
        <v>271</v>
      </c>
      <c r="D165" s="130"/>
      <c r="E165" s="130"/>
      <c r="F165" s="22"/>
      <c r="G165" s="131"/>
    </row>
    <row r="166" spans="1:7" ht="19.5" customHeight="1" x14ac:dyDescent="0.35">
      <c r="A166" s="4"/>
      <c r="B166" s="161"/>
      <c r="C166" s="170" t="s">
        <v>178</v>
      </c>
      <c r="D166" s="130"/>
      <c r="E166" s="130"/>
      <c r="F166" s="22"/>
      <c r="G166" s="131"/>
    </row>
    <row r="167" spans="1:7" ht="17.399999999999999" customHeight="1" x14ac:dyDescent="0.35">
      <c r="A167" s="4"/>
      <c r="B167" s="161"/>
      <c r="C167" s="170"/>
      <c r="D167" s="130"/>
      <c r="E167" s="130"/>
      <c r="F167" s="22"/>
      <c r="G167" s="131"/>
    </row>
    <row r="168" spans="1:7" ht="24" customHeight="1" x14ac:dyDescent="0.45">
      <c r="A168" s="4"/>
      <c r="B168" s="161" t="s">
        <v>2</v>
      </c>
      <c r="C168" s="145" t="s">
        <v>250</v>
      </c>
      <c r="D168" s="175" t="s">
        <v>433</v>
      </c>
      <c r="E168" s="540">
        <v>494.4</v>
      </c>
      <c r="F168" s="22"/>
      <c r="G168" s="134">
        <f>E168*F168</f>
        <v>0</v>
      </c>
    </row>
    <row r="169" spans="1:7" ht="13.75" customHeight="1" x14ac:dyDescent="0.45">
      <c r="A169" s="4"/>
      <c r="B169" s="161"/>
      <c r="C169" s="145"/>
      <c r="D169" s="130"/>
      <c r="E169" s="22"/>
      <c r="F169" s="22"/>
      <c r="G169" s="134"/>
    </row>
    <row r="170" spans="1:7" ht="18" customHeight="1" x14ac:dyDescent="0.45">
      <c r="A170" s="4"/>
      <c r="B170" s="139"/>
      <c r="C170" s="145" t="s">
        <v>196</v>
      </c>
      <c r="D170" s="130"/>
      <c r="E170" s="22"/>
      <c r="F170" s="22"/>
      <c r="G170" s="134"/>
    </row>
    <row r="171" spans="1:7" ht="17.25" customHeight="1" x14ac:dyDescent="0.45">
      <c r="A171" s="4"/>
      <c r="B171" s="139"/>
      <c r="C171" s="145"/>
      <c r="D171" s="130"/>
      <c r="E171" s="22"/>
      <c r="F171" s="22"/>
      <c r="G171" s="134"/>
    </row>
    <row r="172" spans="1:7" ht="21" customHeight="1" x14ac:dyDescent="0.35">
      <c r="A172" s="4"/>
      <c r="B172" s="161" t="s">
        <v>3</v>
      </c>
      <c r="C172" s="170" t="s">
        <v>251</v>
      </c>
      <c r="D172" s="175" t="s">
        <v>433</v>
      </c>
      <c r="E172" s="540">
        <v>441.44</v>
      </c>
      <c r="F172" s="22"/>
      <c r="G172" s="134">
        <f>E172*F172</f>
        <v>0</v>
      </c>
    </row>
    <row r="173" spans="1:7" ht="15.75" customHeight="1" x14ac:dyDescent="0.35">
      <c r="A173" s="4"/>
      <c r="B173" s="161"/>
      <c r="C173" s="170"/>
      <c r="D173" s="130"/>
      <c r="E173" s="22"/>
      <c r="F173" s="22"/>
      <c r="G173" s="134"/>
    </row>
    <row r="174" spans="1:7" ht="23.4" customHeight="1" x14ac:dyDescent="0.35">
      <c r="A174" s="4"/>
      <c r="B174" s="161"/>
      <c r="C174" s="212" t="s">
        <v>180</v>
      </c>
      <c r="D174" s="130"/>
      <c r="E174" s="22"/>
      <c r="F174" s="22"/>
      <c r="G174" s="134"/>
    </row>
    <row r="175" spans="1:7" ht="18" customHeight="1" x14ac:dyDescent="0.35">
      <c r="A175" s="4"/>
      <c r="B175" s="161"/>
      <c r="C175" s="170"/>
      <c r="D175" s="130"/>
      <c r="E175" s="22"/>
      <c r="F175" s="22"/>
      <c r="G175" s="134"/>
    </row>
    <row r="176" spans="1:7" ht="18.75" customHeight="1" x14ac:dyDescent="0.35">
      <c r="A176" s="4"/>
      <c r="B176" s="161"/>
      <c r="C176" s="170" t="s">
        <v>181</v>
      </c>
      <c r="D176" s="130"/>
      <c r="E176" s="22"/>
      <c r="F176" s="22"/>
      <c r="G176" s="134"/>
    </row>
    <row r="177" spans="1:7" ht="14.4" customHeight="1" x14ac:dyDescent="0.35">
      <c r="A177" s="4"/>
      <c r="B177" s="161"/>
      <c r="C177" s="170"/>
      <c r="D177" s="130"/>
      <c r="E177" s="22"/>
      <c r="F177" s="22"/>
      <c r="G177" s="134"/>
    </row>
    <row r="178" spans="1:7" ht="28.75" customHeight="1" x14ac:dyDescent="0.45">
      <c r="A178" s="4"/>
      <c r="B178" s="161" t="s">
        <v>4</v>
      </c>
      <c r="C178" s="170" t="s">
        <v>245</v>
      </c>
      <c r="D178" s="136" t="s">
        <v>434</v>
      </c>
      <c r="E178" s="22">
        <v>34</v>
      </c>
      <c r="F178" s="22"/>
      <c r="G178" s="134">
        <f>E178*F178</f>
        <v>0</v>
      </c>
    </row>
    <row r="179" spans="1:7" ht="24" customHeight="1" x14ac:dyDescent="0.35">
      <c r="A179" s="4"/>
      <c r="B179" s="161"/>
      <c r="C179" s="170"/>
      <c r="D179" s="175"/>
      <c r="E179" s="22"/>
      <c r="F179" s="22"/>
      <c r="G179" s="134"/>
    </row>
    <row r="180" spans="1:7" ht="21.65" customHeight="1" x14ac:dyDescent="0.35">
      <c r="A180" s="4"/>
      <c r="B180" s="161"/>
      <c r="C180" s="170" t="s">
        <v>406</v>
      </c>
      <c r="D180" s="175"/>
      <c r="E180" s="22"/>
      <c r="F180" s="22"/>
      <c r="G180" s="134"/>
    </row>
    <row r="181" spans="1:7" ht="21.65" customHeight="1" x14ac:dyDescent="0.35">
      <c r="A181" s="4"/>
      <c r="B181" s="161"/>
      <c r="C181" s="170"/>
      <c r="D181" s="175"/>
      <c r="E181" s="22"/>
      <c r="F181" s="22"/>
      <c r="G181" s="134"/>
    </row>
    <row r="182" spans="1:7" ht="21.65" customHeight="1" x14ac:dyDescent="0.45">
      <c r="A182" s="4"/>
      <c r="B182" s="161"/>
      <c r="C182" s="213" t="s">
        <v>378</v>
      </c>
      <c r="D182" s="175"/>
      <c r="E182" s="22"/>
      <c r="F182" s="22"/>
      <c r="G182" s="134"/>
    </row>
    <row r="183" spans="1:7" ht="16.25" customHeight="1" x14ac:dyDescent="0.45">
      <c r="A183" s="4"/>
      <c r="B183" s="161"/>
      <c r="C183" s="213" t="s">
        <v>379</v>
      </c>
      <c r="D183" s="175"/>
      <c r="E183" s="22"/>
      <c r="F183" s="22"/>
      <c r="G183" s="134"/>
    </row>
    <row r="184" spans="1:7" ht="21.65" customHeight="1" x14ac:dyDescent="0.45">
      <c r="A184" s="4"/>
      <c r="B184" s="161"/>
      <c r="C184" s="213" t="s">
        <v>380</v>
      </c>
      <c r="D184" s="175"/>
      <c r="E184" s="22"/>
      <c r="F184" s="22"/>
      <c r="G184" s="134"/>
    </row>
    <row r="185" spans="1:7" ht="21.65" customHeight="1" x14ac:dyDescent="0.45">
      <c r="A185" s="4"/>
      <c r="B185" s="161"/>
      <c r="C185" s="214"/>
      <c r="D185" s="215"/>
      <c r="E185" s="22"/>
      <c r="F185" s="22"/>
      <c r="G185" s="134"/>
    </row>
    <row r="186" spans="1:7" ht="21.65" customHeight="1" x14ac:dyDescent="0.45">
      <c r="A186" s="4"/>
      <c r="B186" s="161"/>
      <c r="C186" s="216" t="s">
        <v>407</v>
      </c>
      <c r="D186" s="175" t="s">
        <v>433</v>
      </c>
      <c r="E186" s="22">
        <v>108</v>
      </c>
      <c r="F186" s="22"/>
      <c r="G186" s="134">
        <f>E186*F186</f>
        <v>0</v>
      </c>
    </row>
    <row r="187" spans="1:7" ht="22.25" customHeight="1" x14ac:dyDescent="0.35">
      <c r="A187" s="4"/>
      <c r="B187" s="161"/>
      <c r="C187" s="170"/>
      <c r="D187" s="175"/>
      <c r="E187" s="22"/>
      <c r="F187" s="22"/>
      <c r="G187" s="134"/>
    </row>
    <row r="188" spans="1:7" ht="22.25" customHeight="1" x14ac:dyDescent="0.35">
      <c r="A188" s="4"/>
      <c r="B188" s="161"/>
      <c r="C188" s="170" t="s">
        <v>408</v>
      </c>
      <c r="D188" s="175" t="s">
        <v>433</v>
      </c>
      <c r="E188" s="22">
        <v>10.199999999999999</v>
      </c>
      <c r="F188" s="22"/>
      <c r="G188" s="134">
        <f>E188*F188</f>
        <v>0</v>
      </c>
    </row>
    <row r="189" spans="1:7" ht="16.5" x14ac:dyDescent="0.35">
      <c r="A189" s="4"/>
      <c r="B189" s="161"/>
      <c r="C189" s="170"/>
      <c r="D189" s="130"/>
      <c r="E189" s="130"/>
      <c r="F189" s="22"/>
      <c r="G189" s="134"/>
    </row>
    <row r="190" spans="1:7" ht="16.5" x14ac:dyDescent="0.35">
      <c r="A190" s="4"/>
      <c r="B190" s="161"/>
      <c r="C190" s="212" t="s">
        <v>182</v>
      </c>
      <c r="D190" s="130"/>
      <c r="E190" s="130"/>
      <c r="F190" s="22"/>
      <c r="G190" s="134"/>
    </row>
    <row r="191" spans="1:7" ht="33" x14ac:dyDescent="0.35">
      <c r="A191" s="4"/>
      <c r="B191" s="161"/>
      <c r="C191" s="170" t="s">
        <v>183</v>
      </c>
      <c r="D191" s="130"/>
      <c r="E191" s="130"/>
      <c r="F191" s="22"/>
      <c r="G191" s="134"/>
    </row>
    <row r="192" spans="1:7" ht="17.399999999999999" customHeight="1" x14ac:dyDescent="0.35">
      <c r="A192" s="4"/>
      <c r="B192" s="161"/>
      <c r="C192" s="148"/>
      <c r="D192" s="130"/>
      <c r="E192" s="130"/>
      <c r="F192" s="22"/>
      <c r="G192" s="134"/>
    </row>
    <row r="193" spans="1:7" ht="31.5" customHeight="1" x14ac:dyDescent="0.35">
      <c r="A193" s="4"/>
      <c r="B193" s="161">
        <v>7</v>
      </c>
      <c r="C193" s="170" t="s">
        <v>242</v>
      </c>
      <c r="D193" s="175" t="s">
        <v>433</v>
      </c>
      <c r="E193" s="22">
        <f>E168</f>
        <v>494.4</v>
      </c>
      <c r="F193" s="22"/>
      <c r="G193" s="134">
        <f>E193*F193</f>
        <v>0</v>
      </c>
    </row>
    <row r="194" spans="1:7" ht="16.5" x14ac:dyDescent="0.35">
      <c r="A194" s="4"/>
      <c r="B194" s="161"/>
      <c r="C194" s="170"/>
      <c r="D194" s="130"/>
      <c r="E194" s="22"/>
      <c r="F194" s="22"/>
      <c r="G194" s="134"/>
    </row>
    <row r="195" spans="1:7" ht="28.75" customHeight="1" x14ac:dyDescent="0.35">
      <c r="A195" s="4"/>
      <c r="B195" s="161"/>
      <c r="C195" s="170" t="s">
        <v>184</v>
      </c>
      <c r="D195" s="130"/>
      <c r="E195" s="22"/>
      <c r="F195" s="22"/>
      <c r="G195" s="134"/>
    </row>
    <row r="196" spans="1:7" ht="22.25" customHeight="1" x14ac:dyDescent="0.35">
      <c r="A196" s="4"/>
      <c r="B196" s="161"/>
      <c r="C196" s="170"/>
      <c r="D196" s="130"/>
      <c r="E196" s="22"/>
      <c r="F196" s="22"/>
      <c r="G196" s="134"/>
    </row>
    <row r="197" spans="1:7" ht="36.65" customHeight="1" x14ac:dyDescent="0.35">
      <c r="A197" s="4"/>
      <c r="B197" s="161">
        <v>8</v>
      </c>
      <c r="C197" s="170" t="s">
        <v>241</v>
      </c>
      <c r="D197" s="175" t="s">
        <v>433</v>
      </c>
      <c r="E197" s="22">
        <f>E172</f>
        <v>441.44</v>
      </c>
      <c r="F197" s="22"/>
      <c r="G197" s="134">
        <f>E197*F197</f>
        <v>0</v>
      </c>
    </row>
    <row r="198" spans="1:7" ht="18.649999999999999" customHeight="1" x14ac:dyDescent="0.35">
      <c r="A198" s="4"/>
      <c r="B198" s="161"/>
      <c r="C198" s="170"/>
      <c r="D198" s="175"/>
      <c r="E198" s="22"/>
      <c r="F198" s="22"/>
      <c r="G198" s="134"/>
    </row>
    <row r="199" spans="1:7" ht="20.25" customHeight="1" x14ac:dyDescent="0.35">
      <c r="A199" s="4"/>
      <c r="B199" s="128">
        <v>5</v>
      </c>
      <c r="C199" s="210" t="s">
        <v>102</v>
      </c>
      <c r="D199" s="217"/>
      <c r="E199" s="532"/>
      <c r="F199" s="532"/>
      <c r="G199" s="156">
        <f>SUM(G168:G198)</f>
        <v>0</v>
      </c>
    </row>
    <row r="200" spans="1:7" ht="17.399999999999999" customHeight="1" x14ac:dyDescent="0.35">
      <c r="A200" s="4"/>
      <c r="B200" s="128"/>
      <c r="C200" s="218" t="s">
        <v>185</v>
      </c>
      <c r="D200" s="217"/>
      <c r="E200" s="532"/>
      <c r="F200" s="532"/>
      <c r="G200" s="158"/>
    </row>
    <row r="201" spans="1:7" ht="15" customHeight="1" x14ac:dyDescent="0.45">
      <c r="A201" s="4"/>
      <c r="B201" s="142">
        <v>6</v>
      </c>
      <c r="C201" s="147" t="s">
        <v>112</v>
      </c>
      <c r="D201" s="219"/>
      <c r="E201" s="537"/>
      <c r="F201" s="537"/>
      <c r="G201" s="220"/>
    </row>
    <row r="202" spans="1:7" ht="52.75" customHeight="1" x14ac:dyDescent="0.45">
      <c r="A202" s="4"/>
      <c r="B202" s="142"/>
      <c r="C202" s="208" t="s">
        <v>186</v>
      </c>
      <c r="D202" s="195"/>
      <c r="E202" s="531"/>
      <c r="F202" s="531"/>
      <c r="G202" s="207"/>
    </row>
    <row r="203" spans="1:7" ht="12" customHeight="1" x14ac:dyDescent="0.45">
      <c r="A203" s="4"/>
      <c r="B203" s="142"/>
      <c r="C203" s="145"/>
      <c r="D203" s="195"/>
      <c r="E203" s="531"/>
      <c r="F203" s="531"/>
      <c r="G203" s="207"/>
    </row>
    <row r="204" spans="1:7" ht="28.25" customHeight="1" x14ac:dyDescent="0.45">
      <c r="A204" s="4"/>
      <c r="B204" s="221" t="s">
        <v>2</v>
      </c>
      <c r="C204" s="208" t="s">
        <v>187</v>
      </c>
      <c r="D204" s="195" t="s">
        <v>100</v>
      </c>
      <c r="E204" s="531">
        <v>11</v>
      </c>
      <c r="F204" s="531"/>
      <c r="G204" s="222">
        <f>E204*F204</f>
        <v>0</v>
      </c>
    </row>
    <row r="205" spans="1:7" ht="19.25" customHeight="1" x14ac:dyDescent="0.45">
      <c r="A205" s="4"/>
      <c r="B205" s="221"/>
      <c r="C205" s="208"/>
      <c r="D205" s="195"/>
      <c r="E205" s="141"/>
      <c r="F205" s="531"/>
      <c r="G205" s="222"/>
    </row>
    <row r="206" spans="1:7" ht="28.25" customHeight="1" x14ac:dyDescent="0.3">
      <c r="A206" s="4"/>
      <c r="B206" s="128">
        <v>6</v>
      </c>
      <c r="C206" s="210" t="s">
        <v>101</v>
      </c>
      <c r="D206" s="155"/>
      <c r="E206" s="155"/>
      <c r="F206" s="531"/>
      <c r="G206" s="156"/>
    </row>
    <row r="207" spans="1:7" ht="14.25" customHeight="1" x14ac:dyDescent="0.45">
      <c r="A207" s="4"/>
      <c r="B207" s="139"/>
      <c r="C207" s="218" t="s">
        <v>188</v>
      </c>
      <c r="D207" s="141"/>
      <c r="E207" s="195"/>
      <c r="F207" s="532"/>
      <c r="G207" s="202">
        <f>SUM(G204:G206)</f>
        <v>0</v>
      </c>
    </row>
    <row r="208" spans="1:7" ht="27" customHeight="1" x14ac:dyDescent="0.35">
      <c r="A208" s="4"/>
      <c r="B208" s="128">
        <v>7</v>
      </c>
      <c r="C208" s="223" t="s">
        <v>118</v>
      </c>
      <c r="D208" s="130"/>
      <c r="E208" s="130"/>
      <c r="F208" s="538"/>
      <c r="G208" s="134"/>
    </row>
    <row r="209" spans="1:7" ht="33" x14ac:dyDescent="0.35">
      <c r="A209" s="4"/>
      <c r="B209" s="161"/>
      <c r="C209" s="170" t="s">
        <v>225</v>
      </c>
      <c r="D209" s="163"/>
      <c r="E209" s="224"/>
      <c r="F209" s="22"/>
      <c r="G209" s="134"/>
    </row>
    <row r="210" spans="1:7" ht="34.75" customHeight="1" x14ac:dyDescent="0.35">
      <c r="A210" s="4"/>
      <c r="B210" s="161"/>
      <c r="C210" s="170"/>
      <c r="D210" s="163"/>
      <c r="E210" s="224"/>
      <c r="F210" s="539"/>
      <c r="G210" s="134"/>
    </row>
    <row r="211" spans="1:7" ht="16.5" x14ac:dyDescent="0.45">
      <c r="A211" s="4"/>
      <c r="B211" s="161"/>
      <c r="C211" s="140" t="s">
        <v>285</v>
      </c>
      <c r="D211" s="225" t="s">
        <v>100</v>
      </c>
      <c r="E211" s="224">
        <v>20</v>
      </c>
      <c r="F211" s="539"/>
      <c r="G211" s="134">
        <f>E211*F211</f>
        <v>0</v>
      </c>
    </row>
    <row r="212" spans="1:7" ht="18" customHeight="1" x14ac:dyDescent="0.45">
      <c r="A212" s="4"/>
      <c r="B212" s="161"/>
      <c r="C212" s="140"/>
      <c r="D212" s="225"/>
      <c r="E212" s="224"/>
      <c r="F212" s="539"/>
      <c r="G212" s="134"/>
    </row>
    <row r="213" spans="1:7" ht="18" customHeight="1" x14ac:dyDescent="0.45">
      <c r="A213" s="4"/>
      <c r="B213" s="161"/>
      <c r="C213" s="140" t="s">
        <v>426</v>
      </c>
      <c r="D213" s="225" t="s">
        <v>100</v>
      </c>
      <c r="E213" s="224">
        <v>11</v>
      </c>
      <c r="F213" s="539"/>
      <c r="G213" s="134">
        <f>E213*F213</f>
        <v>0</v>
      </c>
    </row>
    <row r="214" spans="1:7" ht="18" customHeight="1" x14ac:dyDescent="0.45">
      <c r="A214" s="4"/>
      <c r="B214" s="161"/>
      <c r="C214" s="140"/>
      <c r="D214" s="163"/>
      <c r="E214" s="224"/>
      <c r="F214" s="539"/>
      <c r="G214" s="134"/>
    </row>
    <row r="215" spans="1:7" ht="18" x14ac:dyDescent="0.45">
      <c r="A215" s="4"/>
      <c r="B215" s="161"/>
      <c r="C215" s="140" t="s">
        <v>246</v>
      </c>
      <c r="D215" s="175" t="s">
        <v>433</v>
      </c>
      <c r="E215" s="224">
        <v>19.664999999999999</v>
      </c>
      <c r="F215" s="539"/>
      <c r="G215" s="134">
        <f>E215*F215</f>
        <v>0</v>
      </c>
    </row>
    <row r="216" spans="1:7" ht="18.649999999999999" customHeight="1" x14ac:dyDescent="0.45">
      <c r="A216" s="4"/>
      <c r="B216" s="161"/>
      <c r="C216" s="140"/>
      <c r="D216" s="175"/>
      <c r="E216" s="224"/>
      <c r="F216" s="539"/>
      <c r="G216" s="134"/>
    </row>
    <row r="217" spans="1:7" ht="18.649999999999999" customHeight="1" x14ac:dyDescent="0.45">
      <c r="A217" s="4"/>
      <c r="B217" s="161"/>
      <c r="C217" s="140" t="s">
        <v>286</v>
      </c>
      <c r="D217" s="130" t="s">
        <v>100</v>
      </c>
      <c r="E217" s="224">
        <v>4</v>
      </c>
      <c r="F217" s="539"/>
      <c r="G217" s="134">
        <f>E217*F217</f>
        <v>0</v>
      </c>
    </row>
    <row r="218" spans="1:7" ht="19.75" customHeight="1" x14ac:dyDescent="0.45">
      <c r="A218" s="4"/>
      <c r="B218" s="161"/>
      <c r="C218" s="140"/>
      <c r="D218" s="130"/>
      <c r="E218" s="226"/>
      <c r="F218" s="539"/>
      <c r="G218" s="134"/>
    </row>
    <row r="219" spans="1:7" ht="18" customHeight="1" x14ac:dyDescent="0.45">
      <c r="A219" s="4"/>
      <c r="B219" s="161"/>
      <c r="C219" s="140" t="s">
        <v>287</v>
      </c>
      <c r="D219" s="130" t="s">
        <v>100</v>
      </c>
      <c r="E219" s="226">
        <v>2</v>
      </c>
      <c r="F219" s="539"/>
      <c r="G219" s="134">
        <f>E219*F219</f>
        <v>0</v>
      </c>
    </row>
    <row r="220" spans="1:7" ht="12.75" customHeight="1" x14ac:dyDescent="0.35">
      <c r="A220" s="4"/>
      <c r="B220" s="128">
        <v>7</v>
      </c>
      <c r="C220" s="210" t="s">
        <v>101</v>
      </c>
      <c r="D220" s="155"/>
      <c r="E220" s="155"/>
      <c r="F220" s="539"/>
      <c r="G220" s="156">
        <f>SUM(G211:G217)</f>
        <v>0</v>
      </c>
    </row>
    <row r="221" spans="1:7" ht="21.75" customHeight="1" x14ac:dyDescent="0.35">
      <c r="A221" s="4"/>
      <c r="B221" s="128"/>
      <c r="C221" s="218" t="s">
        <v>189</v>
      </c>
      <c r="D221" s="130"/>
      <c r="E221" s="130"/>
      <c r="F221" s="532"/>
      <c r="G221" s="160"/>
    </row>
    <row r="222" spans="1:7" ht="17.25" customHeight="1" x14ac:dyDescent="0.35">
      <c r="A222" s="4"/>
      <c r="B222" s="128"/>
      <c r="C222" s="227" t="s">
        <v>119</v>
      </c>
      <c r="D222" s="130"/>
      <c r="E222" s="130"/>
      <c r="F222" s="22"/>
      <c r="G222" s="160"/>
    </row>
    <row r="223" spans="1:7" ht="45" customHeight="1" x14ac:dyDescent="0.35">
      <c r="A223" s="4"/>
      <c r="B223" s="128"/>
      <c r="C223" s="170" t="s">
        <v>192</v>
      </c>
      <c r="D223" s="596" t="s">
        <v>452</v>
      </c>
      <c r="E223" s="130">
        <v>1</v>
      </c>
      <c r="F223" s="22"/>
      <c r="G223" s="192">
        <f>E223*F223</f>
        <v>0</v>
      </c>
    </row>
    <row r="224" spans="1:7" ht="35.4" customHeight="1" x14ac:dyDescent="0.35">
      <c r="A224" s="4"/>
      <c r="B224" s="128">
        <v>8</v>
      </c>
      <c r="C224" s="210" t="s">
        <v>101</v>
      </c>
      <c r="D224" s="155"/>
      <c r="E224" s="155"/>
      <c r="F224" s="22"/>
      <c r="G224" s="156">
        <f>SUM(G223)</f>
        <v>0</v>
      </c>
    </row>
    <row r="225" spans="1:10" ht="24" customHeight="1" x14ac:dyDescent="0.35">
      <c r="A225" s="4"/>
      <c r="B225" s="128"/>
      <c r="C225" s="218" t="s">
        <v>190</v>
      </c>
      <c r="D225" s="130"/>
      <c r="E225" s="130"/>
      <c r="F225" s="532"/>
      <c r="G225" s="160"/>
    </row>
    <row r="226" spans="1:10" ht="37.75" customHeight="1" x14ac:dyDescent="0.35">
      <c r="A226" s="4"/>
      <c r="B226" s="128">
        <v>1</v>
      </c>
      <c r="C226" s="227" t="s">
        <v>266</v>
      </c>
      <c r="D226" s="130"/>
      <c r="E226" s="130"/>
      <c r="F226" s="22"/>
      <c r="G226" s="227"/>
    </row>
    <row r="227" spans="1:10" ht="37.25" customHeight="1" x14ac:dyDescent="0.35">
      <c r="A227" s="4"/>
      <c r="B227" s="128" t="s">
        <v>209</v>
      </c>
      <c r="C227" s="170" t="s">
        <v>418</v>
      </c>
      <c r="D227" s="596" t="s">
        <v>452</v>
      </c>
      <c r="E227" s="130">
        <v>1</v>
      </c>
      <c r="F227" s="541"/>
      <c r="G227" s="228">
        <f>E227*F227</f>
        <v>0</v>
      </c>
    </row>
    <row r="228" spans="1:10" ht="18" customHeight="1" x14ac:dyDescent="0.35">
      <c r="A228" s="4"/>
      <c r="B228" s="128"/>
      <c r="C228" s="170"/>
      <c r="D228" s="163"/>
      <c r="E228" s="130"/>
      <c r="F228" s="22"/>
      <c r="G228" s="228"/>
    </row>
    <row r="229" spans="1:10" ht="30.65" customHeight="1" x14ac:dyDescent="0.35">
      <c r="A229" s="4"/>
      <c r="B229" s="128" t="s">
        <v>210</v>
      </c>
      <c r="C229" s="170" t="s">
        <v>431</v>
      </c>
      <c r="D229" s="596" t="s">
        <v>452</v>
      </c>
      <c r="E229" s="130">
        <v>1</v>
      </c>
      <c r="F229" s="22"/>
      <c r="G229" s="228">
        <f>E229*F229</f>
        <v>0</v>
      </c>
    </row>
    <row r="230" spans="1:10" ht="21" customHeight="1" x14ac:dyDescent="0.35">
      <c r="A230" s="4"/>
      <c r="B230" s="128"/>
      <c r="C230" s="170"/>
      <c r="D230" s="130"/>
      <c r="E230" s="130"/>
      <c r="F230" s="22"/>
      <c r="G230" s="228"/>
    </row>
    <row r="231" spans="1:10" ht="65.400000000000006" customHeight="1" x14ac:dyDescent="0.35">
      <c r="A231" s="4"/>
      <c r="B231" s="128" t="s">
        <v>288</v>
      </c>
      <c r="C231" s="171" t="s">
        <v>416</v>
      </c>
      <c r="D231" s="596" t="s">
        <v>452</v>
      </c>
      <c r="E231" s="167">
        <v>1</v>
      </c>
      <c r="F231" s="22"/>
      <c r="G231" s="228">
        <f>E231*F231</f>
        <v>0</v>
      </c>
      <c r="H231" s="101"/>
      <c r="I231" s="102"/>
      <c r="J231" s="102"/>
    </row>
    <row r="232" spans="1:10" ht="21.65" customHeight="1" x14ac:dyDescent="0.35">
      <c r="A232" s="4"/>
      <c r="B232" s="128"/>
      <c r="C232" s="171"/>
      <c r="D232" s="163"/>
      <c r="E232" s="167"/>
      <c r="F232" s="22"/>
      <c r="G232" s="228"/>
    </row>
    <row r="233" spans="1:10" ht="44.4" customHeight="1" x14ac:dyDescent="0.35">
      <c r="A233" s="4"/>
      <c r="B233" s="128" t="s">
        <v>289</v>
      </c>
      <c r="C233" s="171" t="s">
        <v>417</v>
      </c>
      <c r="D233" s="596" t="s">
        <v>452</v>
      </c>
      <c r="E233" s="167">
        <v>1</v>
      </c>
      <c r="F233" s="22"/>
      <c r="G233" s="228">
        <f>E233*F233</f>
        <v>0</v>
      </c>
    </row>
    <row r="234" spans="1:10" ht="18.649999999999999" customHeight="1" x14ac:dyDescent="0.35">
      <c r="A234" s="4"/>
      <c r="B234" s="128"/>
      <c r="C234" s="171"/>
      <c r="D234" s="163"/>
      <c r="E234" s="167"/>
      <c r="F234" s="22"/>
      <c r="G234" s="228"/>
    </row>
    <row r="235" spans="1:10" ht="27.65" customHeight="1" x14ac:dyDescent="0.35">
      <c r="A235" s="4"/>
      <c r="B235" s="128" t="s">
        <v>430</v>
      </c>
      <c r="C235" s="170" t="s">
        <v>268</v>
      </c>
      <c r="D235" s="596" t="s">
        <v>452</v>
      </c>
      <c r="E235" s="167">
        <v>1</v>
      </c>
      <c r="F235" s="22"/>
      <c r="G235" s="134">
        <f>E235*F235</f>
        <v>0</v>
      </c>
    </row>
    <row r="236" spans="1:10" ht="19.25" customHeight="1" x14ac:dyDescent="0.35">
      <c r="A236" s="4"/>
      <c r="B236" s="128"/>
      <c r="C236" s="170"/>
      <c r="D236" s="130"/>
      <c r="E236" s="130"/>
      <c r="F236" s="22"/>
      <c r="G236" s="192"/>
    </row>
    <row r="237" spans="1:10" ht="24.65" customHeight="1" x14ac:dyDescent="0.35">
      <c r="A237" s="4"/>
      <c r="B237" s="128">
        <v>9</v>
      </c>
      <c r="C237" s="210" t="s">
        <v>101</v>
      </c>
      <c r="D237" s="155"/>
      <c r="E237" s="155"/>
      <c r="F237" s="155"/>
      <c r="G237" s="156">
        <f>SUM(G227:G236)</f>
        <v>0</v>
      </c>
    </row>
    <row r="238" spans="1:10" ht="22.75" customHeight="1" x14ac:dyDescent="0.35">
      <c r="A238" s="4"/>
      <c r="B238" s="128"/>
      <c r="C238" s="218" t="s">
        <v>243</v>
      </c>
      <c r="D238" s="155"/>
      <c r="E238" s="155"/>
      <c r="F238" s="155"/>
      <c r="G238" s="158"/>
    </row>
    <row r="239" spans="1:10" ht="18" customHeight="1" x14ac:dyDescent="0.35">
      <c r="A239" s="4"/>
      <c r="B239" s="545" t="s">
        <v>91</v>
      </c>
      <c r="C239" s="546"/>
      <c r="D239" s="229"/>
      <c r="E239" s="229"/>
      <c r="F239" s="229"/>
      <c r="G239" s="131"/>
    </row>
    <row r="240" spans="1:10" ht="15" customHeight="1" x14ac:dyDescent="0.35">
      <c r="A240" s="4"/>
      <c r="B240" s="230"/>
      <c r="C240" s="231"/>
      <c r="D240" s="232" t="s">
        <v>116</v>
      </c>
      <c r="E240" s="195"/>
      <c r="F240" s="195"/>
      <c r="G240" s="160"/>
    </row>
    <row r="241" spans="1:7" ht="30.75" customHeight="1" x14ac:dyDescent="0.35">
      <c r="A241" s="4"/>
      <c r="B241" s="230" t="s">
        <v>92</v>
      </c>
      <c r="C241" s="233" t="s">
        <v>12</v>
      </c>
      <c r="D241" s="229"/>
      <c r="E241" s="229"/>
      <c r="F241" s="195"/>
      <c r="G241" s="160"/>
    </row>
    <row r="242" spans="1:7" ht="16.5" customHeight="1" x14ac:dyDescent="0.35">
      <c r="A242" s="4"/>
      <c r="B242" s="230"/>
      <c r="C242" s="234"/>
      <c r="D242" s="235"/>
      <c r="E242" s="235"/>
      <c r="F242" s="235"/>
      <c r="G242" s="235"/>
    </row>
    <row r="243" spans="1:7" ht="28.75" customHeight="1" x14ac:dyDescent="0.35">
      <c r="A243" s="4"/>
      <c r="B243" s="236" t="s">
        <v>2</v>
      </c>
      <c r="C243" s="237" t="s">
        <v>197</v>
      </c>
      <c r="D243" s="238"/>
      <c r="E243" s="195"/>
      <c r="F243" s="229"/>
      <c r="G243" s="134">
        <f>G74</f>
        <v>0</v>
      </c>
    </row>
    <row r="244" spans="1:7" ht="16.25" customHeight="1" x14ac:dyDescent="0.35">
      <c r="A244" s="4"/>
      <c r="B244" s="236"/>
      <c r="C244" s="234"/>
      <c r="D244" s="238"/>
      <c r="E244" s="238"/>
      <c r="F244" s="238"/>
      <c r="G244" s="239"/>
    </row>
    <row r="245" spans="1:7" ht="15.75" customHeight="1" x14ac:dyDescent="0.35">
      <c r="A245" s="4"/>
      <c r="B245" s="236" t="s">
        <v>3</v>
      </c>
      <c r="C245" s="240" t="s">
        <v>198</v>
      </c>
      <c r="D245" s="238"/>
      <c r="E245" s="195"/>
      <c r="F245" s="229"/>
      <c r="G245" s="134">
        <f>G133</f>
        <v>0</v>
      </c>
    </row>
    <row r="246" spans="1:7" ht="17.25" customHeight="1" x14ac:dyDescent="0.35">
      <c r="A246" s="4"/>
      <c r="B246" s="236"/>
      <c r="C246" s="240"/>
      <c r="D246" s="238"/>
      <c r="E246" s="238"/>
      <c r="F246" s="238"/>
      <c r="G246" s="239"/>
    </row>
    <row r="247" spans="1:7" ht="15" customHeight="1" x14ac:dyDescent="0.35">
      <c r="A247" s="4"/>
      <c r="B247" s="236" t="s">
        <v>4</v>
      </c>
      <c r="C247" s="240" t="s">
        <v>123</v>
      </c>
      <c r="D247" s="238"/>
      <c r="E247" s="238"/>
      <c r="F247" s="238"/>
      <c r="G247" s="239">
        <f>G151</f>
        <v>0</v>
      </c>
    </row>
    <row r="248" spans="1:7" ht="17.25" customHeight="1" x14ac:dyDescent="0.35">
      <c r="A248" s="4"/>
      <c r="B248" s="236"/>
      <c r="C248" s="240"/>
      <c r="D248" s="238"/>
      <c r="E248" s="238"/>
      <c r="F248" s="238"/>
      <c r="G248" s="228"/>
    </row>
    <row r="249" spans="1:7" ht="16.5" customHeight="1" x14ac:dyDescent="0.35">
      <c r="A249" s="4"/>
      <c r="B249" s="236" t="s">
        <v>5</v>
      </c>
      <c r="C249" s="240" t="s">
        <v>199</v>
      </c>
      <c r="D249" s="241"/>
      <c r="E249" s="195"/>
      <c r="F249" s="229"/>
      <c r="G249" s="134">
        <f>G163</f>
        <v>0</v>
      </c>
    </row>
    <row r="250" spans="1:7" ht="20" customHeight="1" x14ac:dyDescent="0.35">
      <c r="A250" s="4"/>
      <c r="B250" s="236"/>
      <c r="C250" s="240"/>
      <c r="D250" s="238"/>
      <c r="E250" s="238"/>
      <c r="F250" s="238"/>
      <c r="G250" s="239"/>
    </row>
    <row r="251" spans="1:7" ht="29.25" customHeight="1" x14ac:dyDescent="0.35">
      <c r="A251" s="4"/>
      <c r="B251" s="236" t="s">
        <v>6</v>
      </c>
      <c r="C251" s="240" t="s">
        <v>200</v>
      </c>
      <c r="D251" s="238"/>
      <c r="E251" s="195"/>
      <c r="F251" s="229"/>
      <c r="G251" s="134">
        <f>G199</f>
        <v>0</v>
      </c>
    </row>
    <row r="252" spans="1:7" ht="16.25" customHeight="1" x14ac:dyDescent="0.35">
      <c r="A252" s="4"/>
      <c r="B252" s="236"/>
      <c r="C252" s="240"/>
      <c r="D252" s="238"/>
      <c r="E252" s="238"/>
      <c r="F252" s="238"/>
      <c r="G252" s="239"/>
    </row>
    <row r="253" spans="1:7" ht="25.5" customHeight="1" x14ac:dyDescent="0.35">
      <c r="A253" s="4"/>
      <c r="B253" s="236" t="s">
        <v>98</v>
      </c>
      <c r="C253" s="240" t="s">
        <v>201</v>
      </c>
      <c r="D253" s="238"/>
      <c r="E253" s="238"/>
      <c r="F253" s="238"/>
      <c r="G253" s="239">
        <f>G207</f>
        <v>0</v>
      </c>
    </row>
    <row r="254" spans="1:7" ht="18" customHeight="1" x14ac:dyDescent="0.35">
      <c r="A254" s="4"/>
      <c r="B254" s="236"/>
      <c r="C254" s="240"/>
      <c r="D254" s="238"/>
      <c r="E254" s="238"/>
      <c r="F254" s="238"/>
      <c r="G254" s="239"/>
    </row>
    <row r="255" spans="1:7" ht="21" customHeight="1" x14ac:dyDescent="0.35">
      <c r="A255" s="4"/>
      <c r="B255" s="236" t="s">
        <v>99</v>
      </c>
      <c r="C255" s="240" t="s">
        <v>118</v>
      </c>
      <c r="D255" s="238"/>
      <c r="E255" s="238"/>
      <c r="F255" s="238"/>
      <c r="G255" s="239">
        <f>G220</f>
        <v>0</v>
      </c>
    </row>
    <row r="256" spans="1:7" ht="17.25" customHeight="1" x14ac:dyDescent="0.35">
      <c r="A256" s="4"/>
      <c r="B256" s="236"/>
      <c r="C256" s="240"/>
      <c r="D256" s="238"/>
      <c r="E256" s="238"/>
      <c r="F256" s="238"/>
      <c r="G256" s="239"/>
    </row>
    <row r="257" spans="1:7" ht="20.399999999999999" customHeight="1" x14ac:dyDescent="0.35">
      <c r="A257" s="4"/>
      <c r="B257" s="236" t="s">
        <v>111</v>
      </c>
      <c r="C257" s="240" t="s">
        <v>119</v>
      </c>
      <c r="D257" s="238"/>
      <c r="E257" s="238"/>
      <c r="F257" s="238"/>
      <c r="G257" s="239">
        <f>G224</f>
        <v>0</v>
      </c>
    </row>
    <row r="258" spans="1:7" ht="21" customHeight="1" x14ac:dyDescent="0.35">
      <c r="A258" s="4"/>
      <c r="B258" s="236"/>
      <c r="C258" s="240"/>
      <c r="D258" s="242"/>
      <c r="E258" s="242"/>
      <c r="F258" s="242"/>
      <c r="G258" s="243"/>
    </row>
    <row r="259" spans="1:7" ht="24.65" customHeight="1" x14ac:dyDescent="0.35">
      <c r="A259" s="4"/>
      <c r="B259" s="236"/>
      <c r="C259" s="240" t="s">
        <v>267</v>
      </c>
      <c r="D259" s="242"/>
      <c r="E259" s="242"/>
      <c r="F259" s="242"/>
      <c r="G259" s="239">
        <f>G237</f>
        <v>0</v>
      </c>
    </row>
    <row r="260" spans="1:7" ht="15.75" customHeight="1" x14ac:dyDescent="0.35">
      <c r="A260" s="4"/>
      <c r="B260" s="236"/>
      <c r="C260" s="244"/>
      <c r="D260" s="238"/>
      <c r="E260" s="238"/>
      <c r="F260" s="238"/>
      <c r="G260" s="239"/>
    </row>
    <row r="261" spans="1:7" ht="17.25" customHeight="1" x14ac:dyDescent="0.35">
      <c r="A261" s="4"/>
      <c r="B261" s="236"/>
      <c r="C261" s="223" t="s">
        <v>435</v>
      </c>
      <c r="D261" s="242"/>
      <c r="E261" s="242"/>
      <c r="F261" s="242"/>
      <c r="G261" s="243">
        <f>SUM(G243:G260)</f>
        <v>0</v>
      </c>
    </row>
    <row r="262" spans="1:7" ht="16.75" customHeight="1" thickBot="1" x14ac:dyDescent="0.4">
      <c r="A262" s="4"/>
      <c r="B262" s="1"/>
      <c r="C262" s="2"/>
      <c r="D262" s="2"/>
      <c r="E262" s="2"/>
      <c r="F262" s="2"/>
      <c r="G262" s="2"/>
    </row>
    <row r="263" spans="1:7" ht="0.65" customHeight="1" thickTop="1" x14ac:dyDescent="0.35">
      <c r="A263" s="4"/>
      <c r="B263" s="3"/>
      <c r="C263" s="4"/>
      <c r="D263" s="24"/>
      <c r="E263" s="24"/>
      <c r="F263" s="24"/>
      <c r="G263" s="25"/>
    </row>
    <row r="264" spans="1:7" ht="19.5" customHeight="1" x14ac:dyDescent="0.35">
      <c r="A264" s="4"/>
      <c r="B264" s="3"/>
      <c r="C264" s="4"/>
      <c r="D264" s="24"/>
      <c r="E264" s="24"/>
      <c r="F264" s="24"/>
      <c r="G264" s="25"/>
    </row>
    <row r="265" spans="1:7" ht="15.75" customHeight="1" x14ac:dyDescent="0.35">
      <c r="A265" s="4"/>
      <c r="B265" s="3"/>
      <c r="C265" s="4"/>
      <c r="D265" s="24"/>
      <c r="E265" s="24"/>
      <c r="F265" s="24"/>
      <c r="G265" s="25"/>
    </row>
    <row r="266" spans="1:7" x14ac:dyDescent="0.35">
      <c r="A266" s="4"/>
      <c r="B266" s="3"/>
      <c r="C266" s="4"/>
      <c r="D266" s="24"/>
      <c r="E266" s="24"/>
      <c r="F266" s="24"/>
      <c r="G266" s="25"/>
    </row>
    <row r="267" spans="1:7" ht="18" customHeight="1" x14ac:dyDescent="0.35">
      <c r="A267" s="4"/>
      <c r="B267" s="3"/>
      <c r="C267" s="4"/>
      <c r="D267" s="24"/>
      <c r="E267" s="24"/>
      <c r="F267" s="24"/>
      <c r="G267" s="25"/>
    </row>
    <row r="268" spans="1:7" x14ac:dyDescent="0.35">
      <c r="A268" s="4"/>
      <c r="B268" s="3"/>
      <c r="C268" s="4"/>
      <c r="D268" s="24"/>
      <c r="E268" s="24"/>
      <c r="F268" s="24"/>
      <c r="G268" s="25"/>
    </row>
    <row r="269" spans="1:7" x14ac:dyDescent="0.35">
      <c r="A269" s="4"/>
      <c r="B269" s="3"/>
      <c r="C269" s="4"/>
      <c r="D269" s="24"/>
      <c r="E269" s="24"/>
      <c r="F269" s="24"/>
      <c r="G269" s="25"/>
    </row>
    <row r="270" spans="1:7" x14ac:dyDescent="0.35">
      <c r="A270" s="4"/>
      <c r="B270" s="3"/>
      <c r="C270" s="4"/>
      <c r="D270" s="24"/>
      <c r="E270" s="24"/>
      <c r="F270" s="24"/>
      <c r="G270" s="25"/>
    </row>
    <row r="271" spans="1:7" x14ac:dyDescent="0.35">
      <c r="A271" s="4"/>
      <c r="B271" s="3"/>
      <c r="C271" s="4"/>
      <c r="D271" s="24"/>
      <c r="E271" s="24"/>
      <c r="F271" s="24"/>
      <c r="G271" s="25"/>
    </row>
    <row r="272" spans="1:7" ht="13.5" customHeight="1" x14ac:dyDescent="0.35">
      <c r="A272" s="4"/>
      <c r="B272" s="3"/>
      <c r="C272" s="4"/>
      <c r="D272" s="24"/>
      <c r="E272" s="24"/>
      <c r="F272" s="24"/>
      <c r="G272" s="25"/>
    </row>
    <row r="273" spans="1:7" ht="17.25" customHeight="1" x14ac:dyDescent="0.35">
      <c r="A273" s="4"/>
      <c r="B273" s="3"/>
      <c r="C273" s="4"/>
      <c r="D273" s="24"/>
      <c r="E273" s="24"/>
      <c r="F273" s="24"/>
      <c r="G273" s="25"/>
    </row>
    <row r="274" spans="1:7" ht="15" customHeight="1" x14ac:dyDescent="0.35">
      <c r="A274" s="4"/>
      <c r="B274" s="3"/>
      <c r="C274" s="4"/>
      <c r="D274" s="24"/>
      <c r="E274" s="24"/>
      <c r="F274" s="24"/>
      <c r="G274" s="25"/>
    </row>
    <row r="275" spans="1:7" ht="18.75" customHeight="1" x14ac:dyDescent="0.35">
      <c r="A275" s="4"/>
      <c r="B275" s="3"/>
      <c r="C275" s="4"/>
      <c r="D275" s="24"/>
      <c r="E275" s="24"/>
      <c r="F275" s="24"/>
      <c r="G275" s="25"/>
    </row>
    <row r="276" spans="1:7" ht="21.75" customHeight="1" x14ac:dyDescent="0.35">
      <c r="A276" s="4"/>
      <c r="B276" s="3"/>
      <c r="C276" s="4"/>
      <c r="D276" s="24"/>
      <c r="E276" s="24"/>
      <c r="F276" s="24"/>
      <c r="G276" s="25"/>
    </row>
    <row r="277" spans="1:7" x14ac:dyDescent="0.35">
      <c r="A277" s="4"/>
      <c r="B277" s="3"/>
      <c r="C277" s="4"/>
      <c r="D277" s="24"/>
      <c r="E277" s="24"/>
      <c r="F277" s="24"/>
      <c r="G277" s="25"/>
    </row>
    <row r="278" spans="1:7" ht="23.25" customHeight="1" x14ac:dyDescent="0.35">
      <c r="A278" s="4"/>
      <c r="B278" s="3"/>
      <c r="C278" s="4"/>
      <c r="D278" s="24"/>
      <c r="E278" s="24"/>
      <c r="F278" s="24"/>
      <c r="G278" s="25"/>
    </row>
    <row r="279" spans="1:7" ht="33.75" customHeight="1" x14ac:dyDescent="0.35">
      <c r="A279" s="4"/>
      <c r="B279" s="3"/>
      <c r="C279" s="4"/>
      <c r="D279" s="24"/>
      <c r="E279" s="24"/>
      <c r="F279" s="24"/>
      <c r="G279" s="25"/>
    </row>
    <row r="280" spans="1:7" ht="20.25" customHeight="1" x14ac:dyDescent="0.35">
      <c r="A280" s="4"/>
      <c r="B280" s="3"/>
      <c r="C280" s="4"/>
      <c r="D280" s="24"/>
      <c r="E280" s="24"/>
      <c r="F280" s="24"/>
      <c r="G280" s="25"/>
    </row>
    <row r="281" spans="1:7" ht="39" customHeight="1" x14ac:dyDescent="0.35">
      <c r="A281" s="4"/>
      <c r="B281" s="3"/>
      <c r="C281" s="4"/>
      <c r="D281" s="24"/>
      <c r="E281" s="24"/>
      <c r="F281" s="24"/>
      <c r="G281" s="25"/>
    </row>
    <row r="282" spans="1:7" ht="22.5" customHeight="1" x14ac:dyDescent="0.35">
      <c r="A282" s="4"/>
      <c r="B282" s="3"/>
      <c r="C282" s="4"/>
      <c r="D282" s="24"/>
      <c r="E282" s="24"/>
      <c r="F282" s="24"/>
      <c r="G282" s="25"/>
    </row>
    <row r="283" spans="1:7" ht="14.25" customHeight="1" x14ac:dyDescent="0.35">
      <c r="A283" s="4"/>
      <c r="B283" s="3"/>
      <c r="C283" s="4"/>
      <c r="D283" s="24"/>
      <c r="E283" s="24"/>
      <c r="F283" s="24"/>
      <c r="G283" s="25"/>
    </row>
    <row r="284" spans="1:7" ht="18.75" customHeight="1" x14ac:dyDescent="0.35">
      <c r="A284" s="4"/>
      <c r="B284" s="3"/>
      <c r="C284" s="4"/>
      <c r="D284" s="24"/>
      <c r="E284" s="24"/>
      <c r="F284" s="24"/>
      <c r="G284" s="25"/>
    </row>
    <row r="285" spans="1:7" ht="16.5" customHeight="1" x14ac:dyDescent="0.35">
      <c r="A285" s="4"/>
      <c r="B285" s="3"/>
      <c r="C285" s="4"/>
      <c r="D285" s="24"/>
      <c r="E285" s="24"/>
      <c r="F285" s="24"/>
      <c r="G285" s="25"/>
    </row>
    <row r="286" spans="1:7" ht="18" customHeight="1" x14ac:dyDescent="0.35">
      <c r="A286" s="4"/>
      <c r="B286" s="3"/>
      <c r="C286" s="4"/>
      <c r="D286" s="24"/>
      <c r="E286" s="24"/>
      <c r="F286" s="24"/>
      <c r="G286" s="25"/>
    </row>
    <row r="287" spans="1:7" ht="20.25" customHeight="1" x14ac:dyDescent="0.35">
      <c r="A287" s="4"/>
      <c r="B287" s="3"/>
      <c r="C287" s="4"/>
      <c r="D287" s="24"/>
      <c r="E287" s="24"/>
      <c r="F287" s="24"/>
      <c r="G287" s="25"/>
    </row>
    <row r="288" spans="1:7" x14ac:dyDescent="0.35">
      <c r="A288" s="4"/>
      <c r="B288" s="3"/>
      <c r="C288" s="4"/>
      <c r="D288" s="24"/>
      <c r="E288" s="24"/>
      <c r="F288" s="24"/>
      <c r="G288" s="25"/>
    </row>
    <row r="289" spans="1:7" x14ac:dyDescent="0.35">
      <c r="A289" s="4"/>
      <c r="B289" s="3"/>
      <c r="C289" s="4"/>
      <c r="D289" s="24"/>
      <c r="E289" s="24"/>
      <c r="F289" s="24"/>
      <c r="G289" s="25"/>
    </row>
    <row r="290" spans="1:7" x14ac:dyDescent="0.35">
      <c r="A290" s="4"/>
      <c r="B290" s="3"/>
      <c r="C290" s="4"/>
      <c r="D290" s="24"/>
      <c r="E290" s="24"/>
      <c r="F290" s="24"/>
      <c r="G290" s="25"/>
    </row>
    <row r="291" spans="1:7" ht="15" customHeight="1" x14ac:dyDescent="0.35">
      <c r="A291" s="4"/>
      <c r="B291" s="3"/>
      <c r="C291" s="4"/>
      <c r="D291" s="24"/>
      <c r="E291" s="24"/>
      <c r="F291" s="24"/>
      <c r="G291" s="25"/>
    </row>
    <row r="292" spans="1:7" ht="15" customHeight="1" x14ac:dyDescent="0.35">
      <c r="A292" s="4"/>
      <c r="B292" s="3"/>
      <c r="C292" s="4"/>
      <c r="D292" s="24"/>
      <c r="E292" s="24"/>
      <c r="F292" s="24"/>
      <c r="G292" s="25"/>
    </row>
    <row r="293" spans="1:7" ht="15" customHeight="1" x14ac:dyDescent="0.35">
      <c r="A293" s="4"/>
      <c r="B293" s="3"/>
      <c r="C293" s="4"/>
      <c r="D293" s="24"/>
      <c r="E293" s="24"/>
      <c r="F293" s="24"/>
      <c r="G293" s="25"/>
    </row>
    <row r="294" spans="1:7" ht="15" customHeight="1" x14ac:dyDescent="0.35">
      <c r="A294" s="4"/>
      <c r="B294" s="3"/>
      <c r="C294" s="4"/>
      <c r="D294" s="24"/>
      <c r="E294" s="24"/>
      <c r="F294" s="24"/>
      <c r="G294" s="25"/>
    </row>
    <row r="295" spans="1:7" ht="15" customHeight="1" x14ac:dyDescent="0.35">
      <c r="A295" s="4"/>
      <c r="B295" s="3"/>
      <c r="C295" s="4"/>
      <c r="D295" s="24"/>
      <c r="E295" s="24"/>
      <c r="F295" s="24"/>
      <c r="G295" s="25"/>
    </row>
    <row r="296" spans="1:7" ht="15" customHeight="1" x14ac:dyDescent="0.35">
      <c r="A296" s="4"/>
      <c r="B296" s="3"/>
      <c r="C296" s="4"/>
      <c r="D296" s="24"/>
      <c r="E296" s="24"/>
      <c r="F296" s="24"/>
      <c r="G296" s="25"/>
    </row>
    <row r="297" spans="1:7" ht="15" customHeight="1" x14ac:dyDescent="0.35">
      <c r="A297" s="4"/>
      <c r="B297" s="3"/>
      <c r="C297" s="4"/>
      <c r="D297" s="24"/>
      <c r="E297" s="24"/>
      <c r="F297" s="24"/>
      <c r="G297" s="25"/>
    </row>
    <row r="298" spans="1:7" ht="14.25" customHeight="1" x14ac:dyDescent="0.35">
      <c r="A298" s="4"/>
      <c r="B298" s="3"/>
      <c r="C298" s="4"/>
      <c r="D298" s="24"/>
      <c r="E298" s="24"/>
      <c r="F298" s="24"/>
      <c r="G298" s="25"/>
    </row>
    <row r="299" spans="1:7" ht="15" customHeight="1" x14ac:dyDescent="0.35">
      <c r="A299" s="4"/>
      <c r="B299" s="3"/>
      <c r="C299" s="4"/>
      <c r="D299" s="24"/>
      <c r="E299" s="24"/>
      <c r="F299" s="24"/>
      <c r="G299" s="25"/>
    </row>
    <row r="300" spans="1:7" x14ac:dyDescent="0.35">
      <c r="A300" s="4"/>
      <c r="B300" s="3"/>
      <c r="C300" s="4"/>
      <c r="D300" s="24"/>
      <c r="E300" s="24"/>
      <c r="F300" s="24"/>
      <c r="G300" s="25"/>
    </row>
    <row r="301" spans="1:7" x14ac:dyDescent="0.35">
      <c r="A301" s="4"/>
      <c r="B301" s="3"/>
      <c r="C301" s="4"/>
      <c r="D301" s="24"/>
      <c r="E301" s="24"/>
      <c r="F301" s="24"/>
      <c r="G301" s="25"/>
    </row>
    <row r="302" spans="1:7" x14ac:dyDescent="0.35">
      <c r="A302" s="4"/>
      <c r="B302" s="3"/>
      <c r="C302" s="4"/>
      <c r="D302" s="24"/>
      <c r="E302" s="24"/>
      <c r="F302" s="24"/>
      <c r="G302" s="25"/>
    </row>
    <row r="303" spans="1:7" x14ac:dyDescent="0.35">
      <c r="A303" s="4"/>
      <c r="B303" s="3"/>
      <c r="C303" s="4"/>
      <c r="D303" s="24"/>
      <c r="E303" s="24"/>
      <c r="F303" s="24"/>
      <c r="G303" s="25"/>
    </row>
    <row r="304" spans="1:7" x14ac:dyDescent="0.35">
      <c r="A304" s="4"/>
      <c r="B304" s="3"/>
      <c r="C304" s="4"/>
      <c r="D304" s="24"/>
      <c r="E304" s="24"/>
      <c r="F304" s="24"/>
      <c r="G304" s="25"/>
    </row>
    <row r="305" spans="1:7" x14ac:dyDescent="0.35">
      <c r="A305" s="4"/>
      <c r="B305" s="3"/>
      <c r="C305" s="4"/>
      <c r="D305" s="24"/>
      <c r="E305" s="24"/>
      <c r="F305" s="24"/>
      <c r="G305" s="25"/>
    </row>
    <row r="306" spans="1:7" x14ac:dyDescent="0.35">
      <c r="A306" s="4"/>
      <c r="B306" s="3"/>
      <c r="C306" s="4"/>
      <c r="D306" s="24"/>
      <c r="E306" s="24"/>
      <c r="F306" s="24"/>
      <c r="G306" s="25"/>
    </row>
    <row r="307" spans="1:7" x14ac:dyDescent="0.35">
      <c r="A307" s="4"/>
      <c r="B307" s="3"/>
      <c r="C307" s="4"/>
      <c r="D307" s="24"/>
      <c r="E307" s="24"/>
      <c r="F307" s="24"/>
      <c r="G307" s="25"/>
    </row>
    <row r="308" spans="1:7" x14ac:dyDescent="0.35">
      <c r="A308" s="4"/>
      <c r="B308" s="3"/>
      <c r="C308" s="4"/>
      <c r="D308" s="24"/>
      <c r="E308" s="24"/>
      <c r="F308" s="24"/>
      <c r="G308" s="25"/>
    </row>
    <row r="309" spans="1:7" x14ac:dyDescent="0.35">
      <c r="A309" s="4"/>
      <c r="B309" s="3"/>
      <c r="C309" s="4"/>
      <c r="D309" s="24"/>
      <c r="E309" s="24"/>
      <c r="F309" s="24"/>
      <c r="G309" s="25"/>
    </row>
    <row r="310" spans="1:7" x14ac:dyDescent="0.35">
      <c r="A310" s="4"/>
      <c r="B310" s="3"/>
      <c r="C310" s="4"/>
      <c r="D310" s="24"/>
      <c r="E310" s="24"/>
      <c r="F310" s="24"/>
      <c r="G310" s="25"/>
    </row>
    <row r="311" spans="1:7" x14ac:dyDescent="0.35">
      <c r="A311" s="4"/>
      <c r="B311" s="3"/>
      <c r="C311" s="4"/>
      <c r="D311" s="24"/>
      <c r="E311" s="24"/>
      <c r="F311" s="24"/>
      <c r="G311" s="25"/>
    </row>
    <row r="312" spans="1:7" x14ac:dyDescent="0.35">
      <c r="A312" s="4"/>
      <c r="B312" s="3"/>
      <c r="C312" s="4"/>
      <c r="D312" s="24"/>
      <c r="E312" s="24"/>
      <c r="F312" s="24"/>
      <c r="G312" s="25"/>
    </row>
    <row r="313" spans="1:7" x14ac:dyDescent="0.35">
      <c r="A313" s="4"/>
      <c r="B313" s="3"/>
      <c r="C313" s="4"/>
      <c r="D313" s="24"/>
      <c r="E313" s="24"/>
      <c r="F313" s="24"/>
      <c r="G313" s="25"/>
    </row>
    <row r="314" spans="1:7" ht="21.75" customHeight="1" x14ac:dyDescent="0.35">
      <c r="A314" s="4"/>
      <c r="B314" s="3"/>
      <c r="C314" s="4"/>
      <c r="D314" s="24"/>
      <c r="E314" s="24"/>
      <c r="F314" s="24"/>
      <c r="G314" s="25"/>
    </row>
    <row r="315" spans="1:7" x14ac:dyDescent="0.35">
      <c r="A315" s="4"/>
      <c r="B315" s="3"/>
      <c r="C315" s="4"/>
      <c r="D315" s="24"/>
      <c r="E315" s="24"/>
      <c r="F315" s="24"/>
      <c r="G315" s="25"/>
    </row>
    <row r="316" spans="1:7" x14ac:dyDescent="0.35">
      <c r="A316" s="4"/>
      <c r="B316" s="3"/>
      <c r="C316" s="4"/>
      <c r="D316" s="24"/>
      <c r="E316" s="24"/>
      <c r="F316" s="24"/>
      <c r="G316" s="25"/>
    </row>
    <row r="317" spans="1:7" x14ac:dyDescent="0.35">
      <c r="A317" s="4"/>
      <c r="B317" s="3"/>
      <c r="C317" s="4"/>
      <c r="D317" s="24"/>
      <c r="E317" s="24"/>
      <c r="F317" s="24"/>
      <c r="G317" s="25"/>
    </row>
    <row r="318" spans="1:7" x14ac:dyDescent="0.35">
      <c r="A318" s="4"/>
      <c r="B318" s="3"/>
      <c r="C318" s="4"/>
      <c r="D318" s="24"/>
      <c r="E318" s="24"/>
      <c r="F318" s="24"/>
      <c r="G318" s="25"/>
    </row>
    <row r="319" spans="1:7" x14ac:dyDescent="0.35">
      <c r="A319" s="4"/>
      <c r="B319" s="3"/>
      <c r="C319" s="4"/>
      <c r="D319" s="24"/>
      <c r="E319" s="24"/>
      <c r="F319" s="24"/>
      <c r="G319" s="25"/>
    </row>
    <row r="320" spans="1:7" x14ac:dyDescent="0.35">
      <c r="A320" s="4"/>
      <c r="B320" s="3"/>
      <c r="C320" s="4"/>
      <c r="D320" s="24"/>
      <c r="E320" s="24"/>
      <c r="F320" s="24"/>
      <c r="G320" s="25"/>
    </row>
    <row r="321" spans="1:7" x14ac:dyDescent="0.35">
      <c r="A321" s="4"/>
      <c r="B321" s="3"/>
      <c r="C321" s="4"/>
      <c r="D321" s="24"/>
      <c r="E321" s="24"/>
      <c r="F321" s="24"/>
      <c r="G321" s="25"/>
    </row>
    <row r="322" spans="1:7" x14ac:dyDescent="0.35">
      <c r="A322" s="4"/>
      <c r="B322" s="3"/>
      <c r="C322" s="4"/>
      <c r="D322" s="24"/>
      <c r="E322" s="24"/>
      <c r="F322" s="24"/>
      <c r="G322" s="25"/>
    </row>
    <row r="323" spans="1:7" x14ac:dyDescent="0.35">
      <c r="A323" s="4"/>
      <c r="B323" s="3"/>
      <c r="C323" s="4"/>
      <c r="D323" s="24"/>
      <c r="E323" s="24"/>
      <c r="F323" s="24"/>
      <c r="G323" s="25"/>
    </row>
    <row r="324" spans="1:7" x14ac:dyDescent="0.35">
      <c r="A324" s="4"/>
      <c r="B324" s="3"/>
      <c r="C324" s="4"/>
      <c r="D324" s="24"/>
      <c r="E324" s="24"/>
      <c r="F324" s="24"/>
      <c r="G324" s="25"/>
    </row>
    <row r="325" spans="1:7" x14ac:dyDescent="0.35">
      <c r="A325" s="4"/>
      <c r="B325" s="3"/>
      <c r="C325" s="4"/>
      <c r="D325" s="24"/>
      <c r="E325" s="24"/>
      <c r="F325" s="24"/>
      <c r="G325" s="25"/>
    </row>
    <row r="326" spans="1:7" x14ac:dyDescent="0.35">
      <c r="A326" s="4"/>
      <c r="B326" s="3"/>
      <c r="C326" s="4"/>
      <c r="D326" s="24"/>
      <c r="E326" s="24"/>
      <c r="F326" s="24"/>
      <c r="G326" s="25"/>
    </row>
    <row r="327" spans="1:7" x14ac:dyDescent="0.35">
      <c r="A327" s="4"/>
      <c r="B327" s="3"/>
      <c r="C327" s="4"/>
      <c r="D327" s="24"/>
      <c r="E327" s="24"/>
      <c r="F327" s="24"/>
      <c r="G327" s="25"/>
    </row>
    <row r="328" spans="1:7" x14ac:dyDescent="0.35">
      <c r="A328" s="4"/>
      <c r="B328" s="3"/>
      <c r="C328" s="4"/>
      <c r="D328" s="24"/>
      <c r="E328" s="24"/>
      <c r="F328" s="24"/>
      <c r="G328" s="25"/>
    </row>
    <row r="329" spans="1:7" x14ac:dyDescent="0.35">
      <c r="A329" s="4"/>
      <c r="B329" s="3"/>
      <c r="C329" s="4"/>
      <c r="D329" s="24"/>
      <c r="E329" s="24"/>
      <c r="F329" s="24"/>
      <c r="G329" s="25"/>
    </row>
    <row r="330" spans="1:7" x14ac:dyDescent="0.35">
      <c r="A330" s="4"/>
      <c r="B330" s="3"/>
      <c r="C330" s="4"/>
      <c r="D330" s="24"/>
      <c r="E330" s="24"/>
      <c r="F330" s="24"/>
      <c r="G330" s="25"/>
    </row>
    <row r="331" spans="1:7" x14ac:dyDescent="0.35">
      <c r="A331" s="4"/>
      <c r="B331" s="3"/>
      <c r="C331" s="4"/>
      <c r="D331" s="24"/>
      <c r="E331" s="24"/>
      <c r="F331" s="24"/>
      <c r="G331" s="25"/>
    </row>
    <row r="332" spans="1:7" x14ac:dyDescent="0.35">
      <c r="A332" s="4"/>
      <c r="B332" s="3"/>
      <c r="C332" s="4"/>
      <c r="D332" s="24"/>
      <c r="E332" s="24"/>
      <c r="F332" s="24"/>
      <c r="G332" s="25"/>
    </row>
    <row r="333" spans="1:7" x14ac:dyDescent="0.35">
      <c r="A333" s="4"/>
      <c r="B333" s="3"/>
      <c r="C333" s="4"/>
      <c r="D333" s="24"/>
      <c r="E333" s="24"/>
      <c r="F333" s="24"/>
      <c r="G333" s="25"/>
    </row>
    <row r="334" spans="1:7" x14ac:dyDescent="0.35">
      <c r="A334" s="4"/>
      <c r="B334" s="3"/>
      <c r="C334" s="4"/>
      <c r="D334" s="24"/>
      <c r="E334" s="24"/>
      <c r="F334" s="24"/>
      <c r="G334" s="25"/>
    </row>
    <row r="335" spans="1:7" x14ac:dyDescent="0.35">
      <c r="A335" s="4"/>
      <c r="B335" s="3"/>
      <c r="C335" s="4"/>
      <c r="D335" s="24"/>
      <c r="E335" s="24"/>
      <c r="F335" s="24"/>
      <c r="G335" s="25"/>
    </row>
    <row r="336" spans="1:7" x14ac:dyDescent="0.35">
      <c r="A336" s="4"/>
      <c r="B336" s="3"/>
      <c r="C336" s="4"/>
      <c r="D336" s="24"/>
      <c r="E336" s="24"/>
      <c r="F336" s="24"/>
      <c r="G336" s="25"/>
    </row>
    <row r="337" spans="1:7" ht="30.75" customHeight="1" x14ac:dyDescent="0.35">
      <c r="A337" s="4"/>
      <c r="B337" s="3"/>
      <c r="C337" s="4"/>
      <c r="D337" s="24"/>
      <c r="E337" s="24"/>
      <c r="F337" s="24"/>
      <c r="G337" s="25"/>
    </row>
    <row r="338" spans="1:7" x14ac:dyDescent="0.35">
      <c r="A338" s="4"/>
      <c r="B338" s="3"/>
      <c r="C338" s="4"/>
      <c r="D338" s="24"/>
      <c r="E338" s="24"/>
      <c r="F338" s="24"/>
      <c r="G338" s="25"/>
    </row>
    <row r="339" spans="1:7" x14ac:dyDescent="0.35">
      <c r="A339" s="4"/>
      <c r="B339" s="3"/>
      <c r="C339" s="4"/>
      <c r="D339" s="24"/>
      <c r="E339" s="24"/>
      <c r="F339" s="24"/>
      <c r="G339" s="25"/>
    </row>
    <row r="340" spans="1:7" x14ac:dyDescent="0.35">
      <c r="A340" s="4"/>
      <c r="B340" s="3"/>
      <c r="C340" s="4"/>
      <c r="D340" s="24"/>
      <c r="E340" s="24"/>
      <c r="F340" s="24"/>
      <c r="G340" s="25"/>
    </row>
    <row r="341" spans="1:7" x14ac:dyDescent="0.35">
      <c r="A341" s="4"/>
      <c r="B341" s="3"/>
      <c r="C341" s="4"/>
      <c r="D341" s="24"/>
      <c r="E341" s="24"/>
      <c r="F341" s="24"/>
      <c r="G341" s="25"/>
    </row>
    <row r="342" spans="1:7" x14ac:dyDescent="0.35">
      <c r="A342" s="4"/>
      <c r="B342" s="3"/>
      <c r="C342" s="4"/>
      <c r="D342" s="24"/>
      <c r="E342" s="24"/>
      <c r="F342" s="24"/>
      <c r="G342" s="25"/>
    </row>
    <row r="343" spans="1:7" x14ac:dyDescent="0.35">
      <c r="A343" s="4"/>
      <c r="B343" s="3"/>
      <c r="C343" s="4"/>
      <c r="D343" s="24"/>
      <c r="E343" s="24"/>
      <c r="F343" s="24"/>
      <c r="G343" s="25"/>
    </row>
    <row r="344" spans="1:7" x14ac:dyDescent="0.35">
      <c r="A344" s="4"/>
      <c r="B344" s="3"/>
      <c r="C344" s="4"/>
      <c r="D344" s="24"/>
      <c r="E344" s="24"/>
      <c r="F344" s="24"/>
      <c r="G344" s="25"/>
    </row>
    <row r="345" spans="1:7" x14ac:dyDescent="0.35">
      <c r="A345" s="4"/>
      <c r="B345" s="3"/>
      <c r="C345" s="4"/>
      <c r="D345" s="24"/>
      <c r="E345" s="24"/>
      <c r="F345" s="24"/>
      <c r="G345" s="25"/>
    </row>
    <row r="346" spans="1:7" x14ac:dyDescent="0.35">
      <c r="A346" s="4"/>
      <c r="B346" s="3"/>
      <c r="C346" s="4"/>
      <c r="D346" s="24"/>
      <c r="E346" s="24"/>
      <c r="F346" s="24"/>
      <c r="G346" s="25"/>
    </row>
    <row r="347" spans="1:7" x14ac:dyDescent="0.35">
      <c r="A347" s="4"/>
      <c r="B347" s="3"/>
      <c r="C347" s="4"/>
      <c r="D347" s="24"/>
      <c r="E347" s="24"/>
      <c r="F347" s="24"/>
      <c r="G347" s="25"/>
    </row>
    <row r="348" spans="1:7" x14ac:dyDescent="0.35">
      <c r="A348" s="4"/>
      <c r="B348" s="3"/>
      <c r="C348" s="4"/>
      <c r="D348" s="24"/>
      <c r="E348" s="24"/>
      <c r="F348" s="24"/>
      <c r="G348" s="25"/>
    </row>
    <row r="349" spans="1:7" ht="36.65" customHeight="1" x14ac:dyDescent="0.35">
      <c r="A349" s="4"/>
      <c r="B349" s="3"/>
      <c r="C349" s="4"/>
      <c r="D349" s="24"/>
      <c r="E349" s="24"/>
      <c r="F349" s="24"/>
      <c r="G349" s="25"/>
    </row>
    <row r="350" spans="1:7" x14ac:dyDescent="0.35">
      <c r="A350" s="4"/>
      <c r="B350" s="3"/>
      <c r="C350" s="4"/>
      <c r="D350" s="24"/>
      <c r="E350" s="24"/>
      <c r="F350" s="24"/>
      <c r="G350" s="25"/>
    </row>
    <row r="351" spans="1:7" x14ac:dyDescent="0.35">
      <c r="A351" s="4"/>
      <c r="B351" s="3"/>
      <c r="C351" s="4"/>
      <c r="D351" s="24"/>
      <c r="E351" s="24"/>
      <c r="F351" s="24"/>
      <c r="G351" s="25"/>
    </row>
    <row r="352" spans="1:7" x14ac:dyDescent="0.35">
      <c r="A352" s="4"/>
      <c r="B352" s="3"/>
      <c r="C352" s="4"/>
      <c r="D352" s="24"/>
      <c r="E352" s="24"/>
      <c r="F352" s="24"/>
      <c r="G352" s="25"/>
    </row>
    <row r="353" spans="1:7" x14ac:dyDescent="0.35">
      <c r="A353" s="4"/>
      <c r="B353" s="3"/>
      <c r="C353" s="4"/>
      <c r="D353" s="24"/>
      <c r="E353" s="24"/>
      <c r="F353" s="24"/>
      <c r="G353" s="25"/>
    </row>
    <row r="354" spans="1:7" x14ac:dyDescent="0.35">
      <c r="A354" s="4"/>
      <c r="B354" s="3"/>
      <c r="C354" s="4"/>
      <c r="D354" s="24"/>
      <c r="E354" s="24"/>
      <c r="F354" s="24"/>
      <c r="G354" s="25"/>
    </row>
    <row r="355" spans="1:7" x14ac:dyDescent="0.35">
      <c r="A355" s="4"/>
      <c r="B355" s="3"/>
      <c r="C355" s="4"/>
      <c r="D355" s="24"/>
      <c r="E355" s="24"/>
      <c r="F355" s="24"/>
      <c r="G355" s="25"/>
    </row>
    <row r="356" spans="1:7" x14ac:dyDescent="0.35">
      <c r="A356" s="4"/>
      <c r="B356" s="3"/>
      <c r="C356" s="4"/>
      <c r="D356" s="24"/>
      <c r="E356" s="24"/>
      <c r="F356" s="24"/>
      <c r="G356" s="25"/>
    </row>
    <row r="357" spans="1:7" x14ac:dyDescent="0.35">
      <c r="A357" s="4"/>
      <c r="B357" s="3"/>
      <c r="C357" s="4"/>
      <c r="D357" s="24"/>
      <c r="E357" s="24"/>
      <c r="F357" s="24"/>
      <c r="G357" s="25"/>
    </row>
    <row r="358" spans="1:7" x14ac:dyDescent="0.35">
      <c r="A358" s="4"/>
      <c r="B358" s="3"/>
      <c r="C358" s="4"/>
      <c r="D358" s="24"/>
      <c r="E358" s="24"/>
      <c r="F358" s="24"/>
      <c r="G358" s="25"/>
    </row>
    <row r="359" spans="1:7" x14ac:dyDescent="0.35">
      <c r="A359" s="4"/>
      <c r="B359" s="3"/>
      <c r="C359" s="4"/>
      <c r="D359" s="24"/>
      <c r="E359" s="24"/>
      <c r="F359" s="24"/>
      <c r="G359" s="25"/>
    </row>
    <row r="360" spans="1:7" x14ac:dyDescent="0.35">
      <c r="A360" s="4"/>
      <c r="B360" s="3"/>
      <c r="C360" s="4"/>
      <c r="D360" s="24"/>
      <c r="E360" s="24"/>
      <c r="F360" s="24"/>
      <c r="G360" s="25"/>
    </row>
    <row r="361" spans="1:7" x14ac:dyDescent="0.35">
      <c r="A361" s="4"/>
      <c r="B361" s="3"/>
      <c r="C361" s="4"/>
      <c r="D361" s="24"/>
      <c r="E361" s="24"/>
      <c r="F361" s="24"/>
      <c r="G361" s="25"/>
    </row>
    <row r="362" spans="1:7" x14ac:dyDescent="0.35">
      <c r="A362" s="4"/>
      <c r="B362" s="3"/>
      <c r="C362" s="4"/>
      <c r="D362" s="24"/>
      <c r="E362" s="24"/>
      <c r="F362" s="24"/>
      <c r="G362" s="25"/>
    </row>
    <row r="363" spans="1:7" x14ac:dyDescent="0.35">
      <c r="A363" s="4"/>
      <c r="B363" s="3"/>
      <c r="C363" s="4"/>
      <c r="D363" s="24"/>
      <c r="E363" s="24"/>
      <c r="F363" s="24"/>
      <c r="G363" s="25"/>
    </row>
    <row r="364" spans="1:7" x14ac:dyDescent="0.35">
      <c r="A364" s="4"/>
      <c r="B364" s="3"/>
      <c r="C364" s="4"/>
      <c r="D364" s="24"/>
      <c r="E364" s="24"/>
      <c r="F364" s="24"/>
      <c r="G364" s="25"/>
    </row>
    <row r="365" spans="1:7" x14ac:dyDescent="0.35">
      <c r="A365" s="4"/>
      <c r="B365" s="3"/>
      <c r="C365" s="4"/>
      <c r="D365" s="24"/>
      <c r="E365" s="24"/>
      <c r="F365" s="24"/>
      <c r="G365" s="25"/>
    </row>
    <row r="366" spans="1:7" x14ac:dyDescent="0.35">
      <c r="A366" s="4"/>
      <c r="B366" s="3"/>
      <c r="C366" s="4"/>
      <c r="D366" s="24"/>
      <c r="E366" s="24"/>
      <c r="F366" s="24"/>
      <c r="G366" s="25"/>
    </row>
    <row r="367" spans="1:7" x14ac:dyDescent="0.35">
      <c r="A367" s="4"/>
      <c r="B367" s="3"/>
      <c r="C367" s="4"/>
      <c r="D367" s="24"/>
      <c r="E367" s="24"/>
      <c r="F367" s="24"/>
      <c r="G367" s="25"/>
    </row>
    <row r="368" spans="1:7" x14ac:dyDescent="0.35">
      <c r="A368" s="4"/>
      <c r="B368" s="3"/>
      <c r="C368" s="4"/>
      <c r="D368" s="24"/>
      <c r="E368" s="24"/>
      <c r="F368" s="24"/>
      <c r="G368" s="25"/>
    </row>
    <row r="369" spans="1:7" x14ac:dyDescent="0.35">
      <c r="A369" s="4"/>
      <c r="B369" s="3"/>
      <c r="C369" s="4"/>
      <c r="D369" s="24"/>
      <c r="E369" s="24"/>
      <c r="F369" s="24"/>
      <c r="G369" s="25"/>
    </row>
    <row r="370" spans="1:7" x14ac:dyDescent="0.35">
      <c r="A370" s="4"/>
      <c r="B370" s="3"/>
      <c r="C370" s="4"/>
      <c r="D370" s="24"/>
      <c r="E370" s="24"/>
      <c r="F370" s="24"/>
      <c r="G370" s="25"/>
    </row>
    <row r="371" spans="1:7" x14ac:dyDescent="0.35">
      <c r="A371" s="4"/>
      <c r="B371" s="3"/>
      <c r="C371" s="4"/>
      <c r="D371" s="24"/>
      <c r="E371" s="24"/>
      <c r="F371" s="24"/>
      <c r="G371" s="25"/>
    </row>
    <row r="372" spans="1:7" x14ac:dyDescent="0.35">
      <c r="A372" s="4"/>
      <c r="B372" s="3"/>
      <c r="C372" s="4"/>
      <c r="D372" s="24"/>
      <c r="E372" s="24"/>
      <c r="F372" s="24"/>
      <c r="G372" s="25"/>
    </row>
    <row r="373" spans="1:7" x14ac:dyDescent="0.35">
      <c r="A373" s="4"/>
      <c r="B373" s="3"/>
      <c r="C373" s="4"/>
      <c r="D373" s="24"/>
      <c r="E373" s="24"/>
      <c r="F373" s="24"/>
      <c r="G373" s="25"/>
    </row>
    <row r="374" spans="1:7" x14ac:dyDescent="0.35">
      <c r="A374" s="4"/>
      <c r="B374" s="3"/>
      <c r="C374" s="4"/>
      <c r="D374" s="24"/>
      <c r="E374" s="24"/>
      <c r="F374" s="24"/>
      <c r="G374" s="25"/>
    </row>
    <row r="375" spans="1:7" x14ac:dyDescent="0.35">
      <c r="A375" s="4"/>
      <c r="B375" s="3"/>
      <c r="C375" s="4"/>
      <c r="D375" s="24"/>
      <c r="E375" s="24"/>
      <c r="F375" s="24"/>
      <c r="G375" s="25"/>
    </row>
    <row r="376" spans="1:7" x14ac:dyDescent="0.35">
      <c r="A376" s="4"/>
      <c r="B376" s="3"/>
      <c r="C376" s="4"/>
      <c r="D376" s="24"/>
      <c r="E376" s="24"/>
      <c r="F376" s="24"/>
      <c r="G376" s="25"/>
    </row>
    <row r="377" spans="1:7" x14ac:dyDescent="0.35">
      <c r="A377" s="4"/>
      <c r="B377" s="3"/>
      <c r="C377" s="4"/>
      <c r="D377" s="24"/>
      <c r="E377" s="24"/>
      <c r="F377" s="24"/>
      <c r="G377" s="25"/>
    </row>
    <row r="378" spans="1:7" x14ac:dyDescent="0.35">
      <c r="A378" s="4"/>
      <c r="B378" s="3"/>
      <c r="C378" s="4"/>
      <c r="D378" s="24"/>
      <c r="E378" s="24"/>
      <c r="F378" s="24"/>
      <c r="G378" s="25"/>
    </row>
    <row r="379" spans="1:7" x14ac:dyDescent="0.35">
      <c r="A379" s="4"/>
      <c r="B379" s="3"/>
      <c r="C379" s="4"/>
      <c r="D379" s="24"/>
      <c r="E379" s="24"/>
      <c r="F379" s="24"/>
      <c r="G379" s="25"/>
    </row>
    <row r="380" spans="1:7" x14ac:dyDescent="0.35">
      <c r="A380" s="4"/>
      <c r="B380" s="3"/>
      <c r="C380" s="4"/>
      <c r="D380" s="24"/>
      <c r="E380" s="24"/>
      <c r="F380" s="24"/>
      <c r="G380" s="25"/>
    </row>
    <row r="381" spans="1:7" x14ac:dyDescent="0.35">
      <c r="A381" s="4"/>
      <c r="B381" s="3"/>
      <c r="C381" s="4"/>
      <c r="D381" s="24"/>
      <c r="E381" s="24"/>
      <c r="F381" s="24"/>
      <c r="G381" s="25"/>
    </row>
    <row r="382" spans="1:7" x14ac:dyDescent="0.35">
      <c r="A382" s="4"/>
      <c r="B382" s="3"/>
      <c r="C382" s="4"/>
      <c r="D382" s="24"/>
      <c r="E382" s="24"/>
      <c r="F382" s="24"/>
      <c r="G382" s="25"/>
    </row>
    <row r="383" spans="1:7" x14ac:dyDescent="0.35">
      <c r="A383" s="4"/>
      <c r="B383" s="3"/>
      <c r="C383" s="4"/>
      <c r="D383" s="24"/>
      <c r="E383" s="24"/>
      <c r="F383" s="24"/>
      <c r="G383" s="25"/>
    </row>
    <row r="384" spans="1:7" x14ac:dyDescent="0.35">
      <c r="A384" s="4"/>
      <c r="B384" s="3"/>
      <c r="C384" s="4"/>
      <c r="D384" s="24"/>
      <c r="E384" s="24"/>
      <c r="F384" s="24"/>
      <c r="G384" s="25"/>
    </row>
    <row r="385" spans="1:7" x14ac:dyDescent="0.35">
      <c r="A385" s="4"/>
      <c r="B385" s="3"/>
      <c r="C385" s="4"/>
      <c r="D385" s="24"/>
      <c r="E385" s="24"/>
      <c r="F385" s="24"/>
      <c r="G385" s="25"/>
    </row>
    <row r="386" spans="1:7" x14ac:dyDescent="0.35">
      <c r="A386" s="4"/>
      <c r="B386" s="3"/>
      <c r="C386" s="4"/>
      <c r="D386" s="24"/>
      <c r="E386" s="24"/>
      <c r="F386" s="24"/>
      <c r="G386" s="25"/>
    </row>
    <row r="387" spans="1:7" x14ac:dyDescent="0.35">
      <c r="A387" s="4"/>
      <c r="B387" s="3"/>
      <c r="C387" s="4"/>
      <c r="D387" s="24"/>
      <c r="E387" s="24"/>
      <c r="F387" s="24"/>
      <c r="G387" s="25"/>
    </row>
    <row r="388" spans="1:7" x14ac:dyDescent="0.35">
      <c r="A388" s="4"/>
      <c r="B388" s="3"/>
      <c r="C388" s="4"/>
      <c r="D388" s="24"/>
      <c r="E388" s="24"/>
      <c r="F388" s="24"/>
      <c r="G388" s="25"/>
    </row>
    <row r="389" spans="1:7" x14ac:dyDescent="0.35">
      <c r="A389" s="4"/>
      <c r="B389" s="3"/>
      <c r="C389" s="4"/>
      <c r="D389" s="24"/>
      <c r="E389" s="24"/>
      <c r="F389" s="24"/>
      <c r="G389" s="25"/>
    </row>
    <row r="390" spans="1:7" x14ac:dyDescent="0.35">
      <c r="A390" s="4"/>
      <c r="B390" s="3"/>
      <c r="C390" s="4"/>
      <c r="D390" s="24"/>
      <c r="E390" s="24"/>
      <c r="F390" s="24"/>
      <c r="G390" s="25"/>
    </row>
    <row r="391" spans="1:7" x14ac:dyDescent="0.35">
      <c r="A391" s="4"/>
      <c r="B391" s="3"/>
      <c r="C391" s="4"/>
      <c r="D391" s="24"/>
      <c r="E391" s="24"/>
      <c r="F391" s="24"/>
      <c r="G391" s="25"/>
    </row>
    <row r="392" spans="1:7" x14ac:dyDescent="0.35">
      <c r="A392" s="4"/>
      <c r="B392" s="3"/>
      <c r="C392" s="4"/>
      <c r="D392" s="24"/>
      <c r="E392" s="24"/>
      <c r="F392" s="24"/>
      <c r="G392" s="25"/>
    </row>
    <row r="393" spans="1:7" x14ac:dyDescent="0.35">
      <c r="A393" s="4"/>
    </row>
    <row r="413" spans="3:7" s="59" customFormat="1" ht="18.75" customHeight="1" x14ac:dyDescent="0.35">
      <c r="C413" s="57"/>
      <c r="D413" s="58"/>
      <c r="E413" s="58"/>
      <c r="F413" s="58"/>
      <c r="G413" s="60"/>
    </row>
    <row r="414" spans="3:7" s="59" customFormat="1" ht="18.75" customHeight="1" x14ac:dyDescent="0.35">
      <c r="C414" s="57"/>
      <c r="D414" s="58"/>
      <c r="E414" s="58"/>
      <c r="F414" s="58"/>
      <c r="G414" s="60"/>
    </row>
  </sheetData>
  <mergeCells count="3">
    <mergeCell ref="B3:G3"/>
    <mergeCell ref="B239:C239"/>
    <mergeCell ref="C4:G4"/>
  </mergeCells>
  <pageMargins left="0.7" right="0.7" top="0.75" bottom="0.75" header="0.3" footer="0.3"/>
  <pageSetup paperSize="9" scale="57"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211"/>
  <sheetViews>
    <sheetView view="pageBreakPreview" topLeftCell="B1" zoomScale="80" zoomScaleNormal="80" zoomScaleSheetLayoutView="80" workbookViewId="0">
      <selection activeCell="D120" sqref="D120"/>
    </sheetView>
  </sheetViews>
  <sheetFormatPr defaultColWidth="8.90625" defaultRowHeight="15.5" x14ac:dyDescent="0.35"/>
  <cols>
    <col min="1" max="1" width="2" style="57" hidden="1" customWidth="1"/>
    <col min="2" max="2" width="7.36328125" style="59" customWidth="1"/>
    <col min="3" max="3" width="82" style="57" customWidth="1"/>
    <col min="4" max="4" width="19.54296875" style="58" bestFit="1" customWidth="1"/>
    <col min="5" max="6" width="11.08984375" style="58" customWidth="1"/>
    <col min="7" max="7" width="15.90625" style="60" customWidth="1"/>
    <col min="8" max="16384" width="8.90625" style="57"/>
  </cols>
  <sheetData>
    <row r="1" spans="1:7" x14ac:dyDescent="0.35">
      <c r="A1" s="4"/>
      <c r="B1" s="3"/>
      <c r="C1" s="4"/>
      <c r="D1" s="24"/>
      <c r="E1" s="24"/>
      <c r="F1" s="24"/>
      <c r="G1" s="25"/>
    </row>
    <row r="2" spans="1:7" x14ac:dyDescent="0.35">
      <c r="A2" s="4"/>
      <c r="B2" s="3"/>
      <c r="C2" s="4"/>
      <c r="D2" s="24"/>
      <c r="E2" s="24"/>
      <c r="F2" s="24"/>
      <c r="G2" s="25"/>
    </row>
    <row r="3" spans="1:7" ht="28.25" customHeight="1" x14ac:dyDescent="0.35">
      <c r="A3" s="4"/>
      <c r="B3" s="3"/>
      <c r="C3" s="4"/>
      <c r="D3" s="24"/>
      <c r="E3" s="24"/>
      <c r="F3" s="24"/>
      <c r="G3" s="25"/>
    </row>
    <row r="4" spans="1:7" ht="39.65" customHeight="1" thickBot="1" x14ac:dyDescent="0.4">
      <c r="A4" s="4"/>
      <c r="B4" s="548" t="s">
        <v>445</v>
      </c>
      <c r="C4" s="548"/>
      <c r="D4" s="548"/>
      <c r="E4" s="548"/>
      <c r="F4" s="548"/>
      <c r="G4" s="548"/>
    </row>
    <row r="5" spans="1:7" ht="21.65" customHeight="1" thickTop="1" thickBot="1" x14ac:dyDescent="0.4">
      <c r="A5" s="4"/>
      <c r="B5" s="32"/>
      <c r="C5" s="32" t="s">
        <v>412</v>
      </c>
      <c r="D5" s="32"/>
      <c r="E5" s="32"/>
      <c r="F5" s="32"/>
      <c r="G5" s="52"/>
    </row>
    <row r="6" spans="1:7" ht="31.5" customHeight="1" thickTop="1" thickBot="1" x14ac:dyDescent="0.4">
      <c r="A6" s="4"/>
      <c r="B6" s="104" t="s">
        <v>92</v>
      </c>
      <c r="C6" s="105" t="s">
        <v>0</v>
      </c>
      <c r="D6" s="106" t="s">
        <v>8</v>
      </c>
      <c r="E6" s="106" t="s">
        <v>1</v>
      </c>
      <c r="F6" s="106" t="s">
        <v>93</v>
      </c>
      <c r="G6" s="107" t="s">
        <v>94</v>
      </c>
    </row>
    <row r="7" spans="1:7" ht="16" thickTop="1" x14ac:dyDescent="0.35">
      <c r="A7" s="4"/>
      <c r="B7" s="21" t="s">
        <v>2</v>
      </c>
      <c r="C7" s="30" t="s">
        <v>206</v>
      </c>
      <c r="D7" s="22"/>
      <c r="E7" s="22"/>
      <c r="F7" s="22"/>
      <c r="G7" s="23"/>
    </row>
    <row r="8" spans="1:7" ht="18" x14ac:dyDescent="0.35">
      <c r="A8" s="4"/>
      <c r="B8" s="246"/>
      <c r="C8" s="247"/>
      <c r="D8" s="248"/>
      <c r="E8" s="248"/>
      <c r="F8" s="248"/>
      <c r="G8" s="249"/>
    </row>
    <row r="9" spans="1:7" ht="18.75" customHeight="1" x14ac:dyDescent="0.35">
      <c r="A9" s="4"/>
      <c r="B9" s="250" t="s">
        <v>2</v>
      </c>
      <c r="C9" s="251" t="s">
        <v>126</v>
      </c>
      <c r="D9" s="252"/>
      <c r="E9" s="248"/>
      <c r="F9" s="248"/>
      <c r="G9" s="249"/>
    </row>
    <row r="10" spans="1:7" ht="7.75" customHeight="1" x14ac:dyDescent="0.35">
      <c r="A10" s="4"/>
      <c r="B10" s="250"/>
      <c r="C10" s="251"/>
      <c r="D10" s="252"/>
      <c r="E10" s="248"/>
      <c r="F10" s="248"/>
      <c r="G10" s="249"/>
    </row>
    <row r="11" spans="1:7" ht="18.75" customHeight="1" x14ac:dyDescent="0.35">
      <c r="A11" s="4"/>
      <c r="B11" s="250"/>
      <c r="C11" s="253" t="s">
        <v>127</v>
      </c>
      <c r="D11" s="252"/>
      <c r="E11" s="248"/>
      <c r="F11" s="248"/>
      <c r="G11" s="249"/>
    </row>
    <row r="12" spans="1:7" ht="18.75" customHeight="1" x14ac:dyDescent="0.5">
      <c r="A12" s="4"/>
      <c r="B12" s="254"/>
      <c r="C12" s="255" t="s">
        <v>129</v>
      </c>
      <c r="D12" s="256" t="s">
        <v>436</v>
      </c>
      <c r="E12" s="248">
        <v>96</v>
      </c>
      <c r="F12" s="248"/>
      <c r="G12" s="257">
        <f>E12*F12</f>
        <v>0</v>
      </c>
    </row>
    <row r="13" spans="1:7" ht="15.65" customHeight="1" x14ac:dyDescent="0.5">
      <c r="A13" s="4"/>
      <c r="B13" s="254"/>
      <c r="C13" s="258"/>
      <c r="D13" s="259"/>
      <c r="E13" s="260"/>
      <c r="F13" s="260"/>
      <c r="G13" s="257"/>
    </row>
    <row r="14" spans="1:7" ht="15.65" customHeight="1" x14ac:dyDescent="0.55000000000000004">
      <c r="A14" s="4"/>
      <c r="B14" s="261" t="s">
        <v>4</v>
      </c>
      <c r="C14" s="262" t="s">
        <v>128</v>
      </c>
      <c r="D14" s="256"/>
      <c r="E14" s="260"/>
      <c r="F14" s="260"/>
      <c r="G14" s="257"/>
    </row>
    <row r="15" spans="1:7" ht="15.65" customHeight="1" x14ac:dyDescent="0.55000000000000004">
      <c r="A15" s="4"/>
      <c r="B15" s="261"/>
      <c r="C15" s="262"/>
      <c r="D15" s="256"/>
      <c r="E15" s="260"/>
      <c r="F15" s="260"/>
      <c r="G15" s="257"/>
    </row>
    <row r="16" spans="1:7" ht="15.65" customHeight="1" x14ac:dyDescent="0.55000000000000004">
      <c r="A16" s="4"/>
      <c r="B16" s="261"/>
      <c r="C16" s="258" t="s">
        <v>202</v>
      </c>
      <c r="D16" s="256" t="s">
        <v>436</v>
      </c>
      <c r="E16" s="260">
        <v>33.6</v>
      </c>
      <c r="F16" s="260"/>
      <c r="G16" s="257">
        <f>E16*F16</f>
        <v>0</v>
      </c>
    </row>
    <row r="17" spans="1:15" ht="15.65" customHeight="1" x14ac:dyDescent="0.55000000000000004">
      <c r="A17" s="4"/>
      <c r="B17" s="261"/>
      <c r="C17" s="262"/>
      <c r="D17" s="256"/>
      <c r="E17" s="260"/>
      <c r="F17" s="260"/>
      <c r="G17" s="257"/>
    </row>
    <row r="18" spans="1:15" ht="15.65" customHeight="1" x14ac:dyDescent="0.55000000000000004">
      <c r="A18" s="4"/>
      <c r="B18" s="261" t="s">
        <v>5</v>
      </c>
      <c r="C18" s="263" t="s">
        <v>138</v>
      </c>
      <c r="D18" s="256"/>
      <c r="E18" s="260"/>
      <c r="F18" s="260"/>
      <c r="G18" s="257"/>
    </row>
    <row r="19" spans="1:15" ht="15.65" customHeight="1" x14ac:dyDescent="0.55000000000000004">
      <c r="A19" s="4"/>
      <c r="B19" s="261"/>
      <c r="C19" s="263"/>
      <c r="D19" s="256"/>
      <c r="E19" s="260"/>
      <c r="F19" s="260"/>
      <c r="G19" s="257"/>
    </row>
    <row r="20" spans="1:15" ht="15.65" customHeight="1" x14ac:dyDescent="0.55000000000000004">
      <c r="A20" s="4"/>
      <c r="B20" s="261"/>
      <c r="C20" s="264" t="s">
        <v>117</v>
      </c>
      <c r="D20" s="256" t="s">
        <v>436</v>
      </c>
      <c r="E20" s="260">
        <v>4.8</v>
      </c>
      <c r="F20" s="260"/>
      <c r="G20" s="257">
        <f>E20*F20</f>
        <v>0</v>
      </c>
    </row>
    <row r="21" spans="1:15" s="34" customFormat="1" ht="15.65" customHeight="1" x14ac:dyDescent="0.45">
      <c r="A21" s="37"/>
      <c r="B21" s="265"/>
      <c r="C21" s="265"/>
      <c r="D21" s="265"/>
      <c r="E21" s="265"/>
      <c r="F21" s="265"/>
      <c r="G21" s="257"/>
    </row>
    <row r="22" spans="1:15" ht="15.65" customHeight="1" x14ac:dyDescent="0.55000000000000004">
      <c r="A22" s="4"/>
      <c r="B22" s="261" t="s">
        <v>5</v>
      </c>
      <c r="C22" s="263" t="s">
        <v>204</v>
      </c>
      <c r="D22" s="256"/>
      <c r="E22" s="260"/>
      <c r="F22" s="260"/>
      <c r="G22" s="257"/>
    </row>
    <row r="23" spans="1:15" ht="15.65" customHeight="1" x14ac:dyDescent="0.55000000000000004">
      <c r="A23" s="4"/>
      <c r="B23" s="261"/>
      <c r="C23" s="263"/>
      <c r="D23" s="256"/>
      <c r="E23" s="260"/>
      <c r="F23" s="260"/>
      <c r="G23" s="257"/>
    </row>
    <row r="24" spans="1:15" ht="45.75" customHeight="1" x14ac:dyDescent="0.55000000000000004">
      <c r="A24" s="4"/>
      <c r="B24" s="261"/>
      <c r="C24" s="266" t="s">
        <v>437</v>
      </c>
      <c r="D24" s="256" t="s">
        <v>436</v>
      </c>
      <c r="E24" s="260">
        <v>111.56</v>
      </c>
      <c r="F24" s="260"/>
      <c r="G24" s="257">
        <f>E24*F24</f>
        <v>0</v>
      </c>
    </row>
    <row r="25" spans="1:15" ht="15.65" customHeight="1" x14ac:dyDescent="0.55000000000000004">
      <c r="A25" s="4"/>
      <c r="B25" s="261"/>
      <c r="C25" s="263"/>
      <c r="D25" s="256"/>
      <c r="E25" s="260"/>
      <c r="F25" s="260"/>
      <c r="G25" s="257"/>
    </row>
    <row r="26" spans="1:15" ht="15.65" customHeight="1" x14ac:dyDescent="0.55000000000000004">
      <c r="A26" s="4"/>
      <c r="B26" s="261" t="s">
        <v>6</v>
      </c>
      <c r="C26" s="267" t="s">
        <v>140</v>
      </c>
      <c r="D26" s="256"/>
      <c r="E26" s="260"/>
      <c r="F26" s="260"/>
      <c r="G26" s="257"/>
    </row>
    <row r="27" spans="1:15" ht="15.65" customHeight="1" x14ac:dyDescent="0.55000000000000004">
      <c r="A27" s="4"/>
      <c r="B27" s="268"/>
      <c r="C27" s="267"/>
      <c r="D27" s="256"/>
      <c r="E27" s="260"/>
      <c r="F27" s="260"/>
      <c r="G27" s="257"/>
    </row>
    <row r="28" spans="1:15" ht="15.65" customHeight="1" x14ac:dyDescent="0.5">
      <c r="A28" s="4"/>
      <c r="B28" s="254">
        <v>1</v>
      </c>
      <c r="C28" s="264" t="s">
        <v>141</v>
      </c>
      <c r="D28" s="256" t="s">
        <v>436</v>
      </c>
      <c r="E28" s="260">
        <v>13.92</v>
      </c>
      <c r="F28" s="260"/>
      <c r="G28" s="257">
        <f>E28*F28</f>
        <v>0</v>
      </c>
    </row>
    <row r="29" spans="1:15" ht="15.65" customHeight="1" x14ac:dyDescent="0.5">
      <c r="A29" s="4"/>
      <c r="B29" s="254"/>
      <c r="C29" s="269"/>
      <c r="D29" s="256"/>
      <c r="E29" s="260"/>
      <c r="F29" s="260"/>
      <c r="G29" s="257"/>
    </row>
    <row r="30" spans="1:15" ht="15.65" customHeight="1" x14ac:dyDescent="0.5">
      <c r="A30" s="4"/>
      <c r="B30" s="268"/>
      <c r="C30" s="269"/>
      <c r="D30" s="256"/>
      <c r="E30" s="260"/>
      <c r="F30" s="260"/>
      <c r="G30" s="257"/>
    </row>
    <row r="31" spans="1:15" ht="15.65" customHeight="1" x14ac:dyDescent="0.5">
      <c r="A31" s="4"/>
      <c r="B31" s="268"/>
      <c r="C31" s="270" t="s">
        <v>158</v>
      </c>
      <c r="D31" s="256"/>
      <c r="E31" s="260"/>
      <c r="F31" s="260"/>
      <c r="G31" s="257"/>
    </row>
    <row r="32" spans="1:15" ht="21.75" customHeight="1" x14ac:dyDescent="0.55000000000000004">
      <c r="A32" s="4"/>
      <c r="B32" s="261" t="s">
        <v>98</v>
      </c>
      <c r="C32" s="271" t="s">
        <v>159</v>
      </c>
      <c r="D32" s="256"/>
      <c r="E32" s="260"/>
      <c r="F32" s="260"/>
      <c r="G32" s="257"/>
    </row>
    <row r="33" spans="1:7" ht="20.5" x14ac:dyDescent="0.5">
      <c r="A33" s="4"/>
      <c r="B33" s="246"/>
      <c r="C33" s="271"/>
      <c r="D33" s="256"/>
      <c r="E33" s="260"/>
      <c r="F33" s="260"/>
      <c r="G33" s="257"/>
    </row>
    <row r="34" spans="1:7" ht="18" x14ac:dyDescent="0.5">
      <c r="A34" s="4"/>
      <c r="B34" s="246"/>
      <c r="C34" s="272" t="s">
        <v>141</v>
      </c>
      <c r="D34" s="256"/>
      <c r="E34" s="260"/>
      <c r="F34" s="260"/>
      <c r="G34" s="257"/>
    </row>
    <row r="35" spans="1:7" ht="18" x14ac:dyDescent="0.5">
      <c r="A35" s="4"/>
      <c r="B35" s="246"/>
      <c r="C35" s="272"/>
      <c r="D35" s="256"/>
      <c r="E35" s="260"/>
      <c r="F35" s="260"/>
      <c r="G35" s="257"/>
    </row>
    <row r="36" spans="1:7" ht="18" x14ac:dyDescent="0.5">
      <c r="A36" s="4"/>
      <c r="B36" s="246">
        <v>1</v>
      </c>
      <c r="C36" s="272" t="s">
        <v>205</v>
      </c>
      <c r="D36" s="256" t="s">
        <v>191</v>
      </c>
      <c r="E36" s="260">
        <v>825.92</v>
      </c>
      <c r="F36" s="260"/>
      <c r="G36" s="257">
        <f>E36*F36</f>
        <v>0</v>
      </c>
    </row>
    <row r="37" spans="1:7" ht="18" x14ac:dyDescent="0.5">
      <c r="A37" s="4"/>
      <c r="B37" s="246"/>
      <c r="C37" s="272"/>
      <c r="D37" s="256"/>
      <c r="E37" s="260"/>
      <c r="F37" s="260"/>
      <c r="G37" s="257"/>
    </row>
    <row r="38" spans="1:7" ht="18" x14ac:dyDescent="0.5">
      <c r="A38" s="4"/>
      <c r="B38" s="246">
        <v>2</v>
      </c>
      <c r="C38" s="272" t="s">
        <v>276</v>
      </c>
      <c r="D38" s="256" t="s">
        <v>191</v>
      </c>
      <c r="E38" s="260">
        <v>476.53</v>
      </c>
      <c r="F38" s="260"/>
      <c r="G38" s="257">
        <f>E38*F38</f>
        <v>0</v>
      </c>
    </row>
    <row r="39" spans="1:7" ht="20.5" x14ac:dyDescent="0.5">
      <c r="A39" s="4"/>
      <c r="B39" s="246"/>
      <c r="C39" s="271"/>
      <c r="D39" s="256"/>
      <c r="E39" s="260"/>
      <c r="F39" s="260"/>
      <c r="G39" s="257"/>
    </row>
    <row r="40" spans="1:7" ht="18" x14ac:dyDescent="0.5">
      <c r="A40" s="4"/>
      <c r="B40" s="246"/>
      <c r="C40" s="269"/>
      <c r="D40" s="256"/>
      <c r="E40" s="260"/>
      <c r="F40" s="260"/>
      <c r="G40" s="257"/>
    </row>
    <row r="41" spans="1:7" ht="20.5" x14ac:dyDescent="0.35">
      <c r="A41" s="4"/>
      <c r="B41" s="273" t="s">
        <v>111</v>
      </c>
      <c r="C41" s="274" t="s">
        <v>162</v>
      </c>
      <c r="D41" s="275"/>
      <c r="E41" s="248"/>
      <c r="F41" s="248"/>
      <c r="G41" s="257"/>
    </row>
    <row r="42" spans="1:7" ht="20.5" x14ac:dyDescent="0.35">
      <c r="A42" s="4"/>
      <c r="B42" s="246"/>
      <c r="C42" s="274"/>
      <c r="D42" s="275"/>
      <c r="E42" s="248"/>
      <c r="F42" s="248"/>
      <c r="G42" s="257"/>
    </row>
    <row r="43" spans="1:7" ht="18" x14ac:dyDescent="0.35">
      <c r="A43" s="4"/>
      <c r="B43" s="246">
        <v>1</v>
      </c>
      <c r="C43" s="272" t="s">
        <v>141</v>
      </c>
      <c r="D43" s="275" t="s">
        <v>438</v>
      </c>
      <c r="E43" s="248">
        <v>96</v>
      </c>
      <c r="F43" s="248"/>
      <c r="G43" s="257">
        <f>E43*F43</f>
        <v>0</v>
      </c>
    </row>
    <row r="44" spans="1:7" ht="20.5" x14ac:dyDescent="0.35">
      <c r="A44" s="4"/>
      <c r="B44" s="246"/>
      <c r="C44" s="274"/>
      <c r="D44" s="275"/>
      <c r="E44" s="248"/>
      <c r="F44" s="248"/>
      <c r="G44" s="257"/>
    </row>
    <row r="45" spans="1:7" ht="18" x14ac:dyDescent="0.45">
      <c r="A45" s="4"/>
      <c r="B45" s="273" t="s">
        <v>2</v>
      </c>
      <c r="C45" s="153" t="s">
        <v>104</v>
      </c>
      <c r="D45" s="275"/>
      <c r="E45" s="248"/>
      <c r="F45" s="248"/>
      <c r="G45" s="276">
        <f>SUM(G12:G44)</f>
        <v>0</v>
      </c>
    </row>
    <row r="46" spans="1:7" ht="16.5" x14ac:dyDescent="0.45">
      <c r="A46" s="4"/>
      <c r="B46" s="128" t="s">
        <v>3</v>
      </c>
      <c r="C46" s="147" t="s">
        <v>207</v>
      </c>
      <c r="D46" s="154"/>
      <c r="E46" s="155"/>
      <c r="F46" s="155"/>
      <c r="G46" s="158"/>
    </row>
    <row r="47" spans="1:7" ht="16.5" x14ac:dyDescent="0.45">
      <c r="A47" s="4"/>
      <c r="B47" s="128"/>
      <c r="C47" s="277"/>
      <c r="D47" s="154"/>
      <c r="E47" s="155"/>
      <c r="F47" s="155"/>
      <c r="G47" s="158"/>
    </row>
    <row r="48" spans="1:7" ht="49.25" customHeight="1" x14ac:dyDescent="0.5">
      <c r="A48" s="4"/>
      <c r="B48" s="246">
        <v>1</v>
      </c>
      <c r="C48" s="269" t="s">
        <v>255</v>
      </c>
      <c r="D48" s="275" t="s">
        <v>438</v>
      </c>
      <c r="E48" s="130">
        <v>464</v>
      </c>
      <c r="F48" s="130"/>
      <c r="G48" s="134">
        <f>E48*F48</f>
        <v>0</v>
      </c>
    </row>
    <row r="49" spans="1:7" ht="14.4" customHeight="1" x14ac:dyDescent="0.5">
      <c r="A49" s="4"/>
      <c r="B49" s="246"/>
      <c r="C49" s="269"/>
      <c r="D49" s="275"/>
      <c r="E49" s="130"/>
      <c r="F49" s="130"/>
      <c r="G49" s="134"/>
    </row>
    <row r="50" spans="1:7" ht="23.4" customHeight="1" x14ac:dyDescent="0.5">
      <c r="A50" s="4"/>
      <c r="B50" s="246"/>
      <c r="C50" s="269" t="s">
        <v>256</v>
      </c>
      <c r="D50" s="256" t="s">
        <v>436</v>
      </c>
      <c r="E50" s="130">
        <v>4.6399999999999997</v>
      </c>
      <c r="F50" s="130"/>
      <c r="G50" s="134">
        <f>E50*F50</f>
        <v>0</v>
      </c>
    </row>
    <row r="51" spans="1:7" ht="18" x14ac:dyDescent="0.5">
      <c r="A51" s="4"/>
      <c r="B51" s="246"/>
      <c r="C51" s="269"/>
      <c r="D51" s="159"/>
      <c r="E51" s="159"/>
      <c r="F51" s="159"/>
      <c r="G51" s="134"/>
    </row>
    <row r="52" spans="1:7" ht="18" x14ac:dyDescent="0.35">
      <c r="A52" s="4"/>
      <c r="B52" s="278">
        <v>2</v>
      </c>
      <c r="C52" s="279" t="s">
        <v>208</v>
      </c>
      <c r="D52" s="275"/>
      <c r="E52" s="248"/>
      <c r="F52" s="248"/>
      <c r="G52" s="134"/>
    </row>
    <row r="53" spans="1:7" ht="18" x14ac:dyDescent="0.5">
      <c r="A53" s="4"/>
      <c r="B53" s="246"/>
      <c r="C53" s="269" t="s">
        <v>157</v>
      </c>
      <c r="D53" s="256" t="s">
        <v>436</v>
      </c>
      <c r="E53" s="248">
        <v>10.5</v>
      </c>
      <c r="F53" s="248"/>
      <c r="G53" s="134">
        <f>E53*F53</f>
        <v>0</v>
      </c>
    </row>
    <row r="54" spans="1:7" ht="18" x14ac:dyDescent="0.5">
      <c r="A54" s="4"/>
      <c r="B54" s="246"/>
      <c r="C54" s="269"/>
      <c r="D54" s="275"/>
      <c r="E54" s="248"/>
      <c r="F54" s="248"/>
      <c r="G54" s="134"/>
    </row>
    <row r="55" spans="1:7" ht="21.75" customHeight="1" x14ac:dyDescent="0.35">
      <c r="A55" s="4"/>
      <c r="B55" s="246">
        <v>3</v>
      </c>
      <c r="C55" s="270" t="s">
        <v>158</v>
      </c>
      <c r="D55" s="275"/>
      <c r="E55" s="248"/>
      <c r="F55" s="248"/>
      <c r="G55" s="134"/>
    </row>
    <row r="56" spans="1:7" ht="20.5" x14ac:dyDescent="0.35">
      <c r="A56" s="4"/>
      <c r="B56" s="246"/>
      <c r="C56" s="271" t="s">
        <v>159</v>
      </c>
      <c r="D56" s="275"/>
      <c r="E56" s="248"/>
      <c r="F56" s="248"/>
      <c r="G56" s="134"/>
    </row>
    <row r="57" spans="1:7" ht="20.5" x14ac:dyDescent="0.35">
      <c r="A57" s="4"/>
      <c r="B57" s="246"/>
      <c r="C57" s="271"/>
      <c r="D57" s="275"/>
      <c r="E57" s="248"/>
      <c r="F57" s="248"/>
      <c r="G57" s="134"/>
    </row>
    <row r="58" spans="1:7" ht="32.25" customHeight="1" x14ac:dyDescent="0.35">
      <c r="A58" s="4"/>
      <c r="B58" s="246"/>
      <c r="C58" s="272" t="s">
        <v>157</v>
      </c>
      <c r="D58" s="275"/>
      <c r="E58" s="248"/>
      <c r="F58" s="248"/>
      <c r="G58" s="134"/>
    </row>
    <row r="59" spans="1:7" ht="18" x14ac:dyDescent="0.35">
      <c r="A59" s="4"/>
      <c r="B59" s="246"/>
      <c r="C59" s="272"/>
      <c r="D59" s="275"/>
      <c r="E59" s="248"/>
      <c r="F59" s="248"/>
      <c r="G59" s="134"/>
    </row>
    <row r="60" spans="1:7" ht="38.25" customHeight="1" x14ac:dyDescent="0.35">
      <c r="A60" s="4"/>
      <c r="B60" s="246" t="s">
        <v>209</v>
      </c>
      <c r="C60" s="272" t="s">
        <v>144</v>
      </c>
      <c r="D60" s="275" t="s">
        <v>191</v>
      </c>
      <c r="E60" s="248">
        <v>566.79999999999995</v>
      </c>
      <c r="F60" s="248"/>
      <c r="G60" s="134">
        <f>E60*F60</f>
        <v>0</v>
      </c>
    </row>
    <row r="61" spans="1:7" ht="18.75" customHeight="1" x14ac:dyDescent="0.35">
      <c r="A61" s="4"/>
      <c r="B61" s="246"/>
      <c r="C61" s="272"/>
      <c r="D61" s="275"/>
      <c r="E61" s="248"/>
      <c r="F61" s="248"/>
      <c r="G61" s="134"/>
    </row>
    <row r="62" spans="1:7" ht="18.75" customHeight="1" x14ac:dyDescent="0.35">
      <c r="A62" s="4"/>
      <c r="B62" s="246" t="s">
        <v>210</v>
      </c>
      <c r="C62" s="272" t="s">
        <v>254</v>
      </c>
      <c r="D62" s="275" t="s">
        <v>191</v>
      </c>
      <c r="E62" s="248">
        <v>243.3</v>
      </c>
      <c r="F62" s="248"/>
      <c r="G62" s="134">
        <f>E62*F62</f>
        <v>0</v>
      </c>
    </row>
    <row r="63" spans="1:7" ht="18.75" customHeight="1" x14ac:dyDescent="0.35">
      <c r="A63" s="4"/>
      <c r="B63" s="246"/>
      <c r="C63" s="272"/>
      <c r="D63" s="275"/>
      <c r="E63" s="248"/>
      <c r="F63" s="248"/>
      <c r="G63" s="134"/>
    </row>
    <row r="64" spans="1:7" ht="18.75" customHeight="1" x14ac:dyDescent="0.35">
      <c r="A64" s="4"/>
      <c r="B64" s="246">
        <v>4</v>
      </c>
      <c r="C64" s="274" t="s">
        <v>162</v>
      </c>
      <c r="D64" s="275"/>
      <c r="E64" s="248"/>
      <c r="F64" s="248"/>
      <c r="G64" s="134"/>
    </row>
    <row r="65" spans="1:7" ht="18.75" customHeight="1" x14ac:dyDescent="0.35">
      <c r="A65" s="4"/>
      <c r="B65" s="246"/>
      <c r="C65" s="274"/>
      <c r="D65" s="275"/>
      <c r="E65" s="248"/>
      <c r="F65" s="248"/>
      <c r="G65" s="134"/>
    </row>
    <row r="66" spans="1:7" ht="18.75" customHeight="1" x14ac:dyDescent="0.35">
      <c r="A66" s="4"/>
      <c r="B66" s="246" t="s">
        <v>209</v>
      </c>
      <c r="C66" s="272" t="s">
        <v>157</v>
      </c>
      <c r="D66" s="275" t="s">
        <v>436</v>
      </c>
      <c r="E66" s="248">
        <v>104</v>
      </c>
      <c r="F66" s="248"/>
      <c r="G66" s="134">
        <f>E66*F66</f>
        <v>0</v>
      </c>
    </row>
    <row r="67" spans="1:7" ht="18.75" customHeight="1" x14ac:dyDescent="0.35">
      <c r="A67" s="4"/>
      <c r="B67" s="246"/>
      <c r="C67" s="271"/>
      <c r="D67" s="275"/>
      <c r="E67" s="248"/>
      <c r="F67" s="248"/>
      <c r="G67" s="134"/>
    </row>
    <row r="68" spans="1:7" ht="18.75" customHeight="1" x14ac:dyDescent="0.35">
      <c r="A68" s="4"/>
      <c r="B68" s="273" t="s">
        <v>3</v>
      </c>
      <c r="C68" s="177" t="s">
        <v>103</v>
      </c>
      <c r="D68" s="275"/>
      <c r="E68" s="248"/>
      <c r="F68" s="248"/>
      <c r="G68" s="276">
        <f>SUM(G48:G67)</f>
        <v>0</v>
      </c>
    </row>
    <row r="69" spans="1:7" ht="18.649999999999999" customHeight="1" x14ac:dyDescent="0.35">
      <c r="A69" s="4"/>
      <c r="B69" s="273" t="s">
        <v>4</v>
      </c>
      <c r="C69" s="280" t="s">
        <v>200</v>
      </c>
      <c r="D69" s="203"/>
      <c r="E69" s="179"/>
      <c r="F69" s="155"/>
      <c r="G69" s="158"/>
    </row>
    <row r="70" spans="1:7" ht="18.649999999999999" customHeight="1" x14ac:dyDescent="0.35">
      <c r="A70" s="4"/>
      <c r="B70" s="273"/>
      <c r="C70" s="281" t="s">
        <v>178</v>
      </c>
      <c r="D70" s="203"/>
      <c r="E70" s="179"/>
      <c r="F70" s="155"/>
      <c r="G70" s="158"/>
    </row>
    <row r="71" spans="1:7" ht="18.649999999999999" customHeight="1" x14ac:dyDescent="0.35">
      <c r="A71" s="4"/>
      <c r="B71" s="246"/>
      <c r="C71" s="281"/>
      <c r="D71" s="248"/>
      <c r="E71" s="248"/>
      <c r="F71" s="248"/>
      <c r="G71" s="249"/>
    </row>
    <row r="72" spans="1:7" ht="18.75" customHeight="1" x14ac:dyDescent="0.5">
      <c r="A72" s="4"/>
      <c r="B72" s="246" t="s">
        <v>209</v>
      </c>
      <c r="C72" s="264" t="s">
        <v>421</v>
      </c>
      <c r="D72" s="275" t="s">
        <v>438</v>
      </c>
      <c r="E72" s="248">
        <v>1097.5999999999999</v>
      </c>
      <c r="F72" s="248"/>
      <c r="G72" s="257">
        <f>E72*F72</f>
        <v>0</v>
      </c>
    </row>
    <row r="73" spans="1:7" ht="18.75" customHeight="1" x14ac:dyDescent="0.5">
      <c r="A73" s="4"/>
      <c r="B73" s="246"/>
      <c r="C73" s="264"/>
      <c r="D73" s="248"/>
      <c r="E73" s="248"/>
      <c r="F73" s="248"/>
      <c r="G73" s="257"/>
    </row>
    <row r="74" spans="1:7" ht="30" customHeight="1" x14ac:dyDescent="0.35">
      <c r="A74" s="4"/>
      <c r="B74" s="246"/>
      <c r="C74" s="282" t="s">
        <v>182</v>
      </c>
      <c r="D74" s="275"/>
      <c r="E74" s="248"/>
      <c r="F74" s="248"/>
      <c r="G74" s="257"/>
    </row>
    <row r="75" spans="1:7" ht="17.25" customHeight="1" x14ac:dyDescent="0.35">
      <c r="A75" s="4"/>
      <c r="B75" s="246"/>
      <c r="C75" s="282"/>
      <c r="D75" s="275"/>
      <c r="E75" s="248"/>
      <c r="F75" s="248"/>
      <c r="G75" s="257"/>
    </row>
    <row r="76" spans="1:7" ht="36" x14ac:dyDescent="0.35">
      <c r="A76" s="4"/>
      <c r="B76" s="246"/>
      <c r="C76" s="281" t="s">
        <v>183</v>
      </c>
      <c r="D76" s="275"/>
      <c r="E76" s="248"/>
      <c r="F76" s="248"/>
      <c r="G76" s="257"/>
    </row>
    <row r="77" spans="1:7" ht="18" x14ac:dyDescent="0.35">
      <c r="A77" s="4"/>
      <c r="B77" s="246"/>
      <c r="C77" s="282"/>
      <c r="D77" s="275"/>
      <c r="E77" s="248"/>
      <c r="F77" s="248"/>
      <c r="G77" s="257"/>
    </row>
    <row r="78" spans="1:7" ht="18" x14ac:dyDescent="0.35">
      <c r="A78" s="4"/>
      <c r="B78" s="246" t="s">
        <v>209</v>
      </c>
      <c r="C78" s="281" t="s">
        <v>422</v>
      </c>
      <c r="D78" s="275" t="s">
        <v>438</v>
      </c>
      <c r="E78" s="248">
        <v>1252.8</v>
      </c>
      <c r="F78" s="248"/>
      <c r="G78" s="257">
        <f>E78*F78</f>
        <v>0</v>
      </c>
    </row>
    <row r="79" spans="1:7" ht="18" x14ac:dyDescent="0.35">
      <c r="A79" s="4"/>
      <c r="B79" s="246"/>
      <c r="C79" s="282"/>
      <c r="D79" s="275"/>
      <c r="E79" s="248"/>
      <c r="F79" s="248"/>
      <c r="G79" s="257"/>
    </row>
    <row r="80" spans="1:7" ht="18" x14ac:dyDescent="0.35">
      <c r="A80" s="4"/>
      <c r="B80" s="273" t="s">
        <v>212</v>
      </c>
      <c r="C80" s="210" t="s">
        <v>102</v>
      </c>
      <c r="D80" s="248"/>
      <c r="E80" s="248"/>
      <c r="F80" s="248"/>
      <c r="G80" s="276">
        <f>SUM(G72:G79)</f>
        <v>0</v>
      </c>
    </row>
    <row r="81" spans="1:7" ht="18" x14ac:dyDescent="0.5">
      <c r="A81" s="4"/>
      <c r="B81" s="268" t="s">
        <v>5</v>
      </c>
      <c r="C81" s="283" t="s">
        <v>121</v>
      </c>
      <c r="D81" s="217"/>
      <c r="E81" s="155"/>
      <c r="F81" s="155"/>
      <c r="G81" s="158"/>
    </row>
    <row r="82" spans="1:7" ht="162" x14ac:dyDescent="0.5">
      <c r="A82" s="4"/>
      <c r="B82" s="268"/>
      <c r="C82" s="284" t="s">
        <v>122</v>
      </c>
      <c r="D82" s="285" t="s">
        <v>11</v>
      </c>
      <c r="E82" s="286">
        <v>2</v>
      </c>
      <c r="F82" s="286"/>
      <c r="G82" s="257">
        <f>E82*F82</f>
        <v>0</v>
      </c>
    </row>
    <row r="83" spans="1:7" ht="18" x14ac:dyDescent="0.5">
      <c r="A83" s="4"/>
      <c r="B83" s="287" t="s">
        <v>5</v>
      </c>
      <c r="C83" s="288" t="s">
        <v>102</v>
      </c>
      <c r="D83" s="286"/>
      <c r="E83" s="260"/>
      <c r="F83" s="260"/>
      <c r="G83" s="289">
        <f>SUM(G82)</f>
        <v>0</v>
      </c>
    </row>
    <row r="84" spans="1:7" ht="18" x14ac:dyDescent="0.5">
      <c r="A84" s="4"/>
      <c r="B84" s="549" t="s">
        <v>91</v>
      </c>
      <c r="C84" s="550"/>
      <c r="D84" s="286"/>
      <c r="E84" s="260"/>
      <c r="F84" s="260"/>
      <c r="G84" s="290"/>
    </row>
    <row r="85" spans="1:7" ht="18" x14ac:dyDescent="0.35">
      <c r="A85" s="4"/>
      <c r="B85" s="291"/>
      <c r="C85" s="292"/>
      <c r="D85" s="293"/>
      <c r="E85" s="294"/>
      <c r="F85" s="294"/>
      <c r="G85" s="249"/>
    </row>
    <row r="86" spans="1:7" ht="18" x14ac:dyDescent="0.35">
      <c r="A86" s="4"/>
      <c r="B86" s="291" t="s">
        <v>92</v>
      </c>
      <c r="C86" s="295" t="s">
        <v>12</v>
      </c>
      <c r="D86" s="294"/>
      <c r="E86" s="294"/>
      <c r="F86" s="294"/>
      <c r="G86" s="249"/>
    </row>
    <row r="87" spans="1:7" ht="14.25" customHeight="1" x14ac:dyDescent="0.35">
      <c r="A87" s="4"/>
      <c r="B87" s="291"/>
      <c r="C87" s="296"/>
      <c r="D87" s="293" t="s">
        <v>116</v>
      </c>
      <c r="E87" s="286"/>
      <c r="F87" s="286"/>
      <c r="G87" s="297"/>
    </row>
    <row r="88" spans="1:7" ht="18" x14ac:dyDescent="0.35">
      <c r="A88" s="4"/>
      <c r="B88" s="291"/>
      <c r="C88" s="296"/>
      <c r="D88" s="294"/>
      <c r="E88" s="294"/>
      <c r="F88" s="286"/>
      <c r="G88" s="297"/>
    </row>
    <row r="89" spans="1:7" ht="18" x14ac:dyDescent="0.35">
      <c r="A89" s="4"/>
      <c r="B89" s="298" t="s">
        <v>2</v>
      </c>
      <c r="C89" s="299" t="s">
        <v>197</v>
      </c>
      <c r="D89" s="294"/>
      <c r="E89" s="286"/>
      <c r="F89" s="294"/>
      <c r="G89" s="257">
        <f>G45</f>
        <v>0</v>
      </c>
    </row>
    <row r="90" spans="1:7" ht="26.4" customHeight="1" x14ac:dyDescent="0.35">
      <c r="A90" s="4"/>
      <c r="B90" s="298"/>
      <c r="C90" s="296"/>
      <c r="D90" s="300"/>
      <c r="E90" s="300"/>
      <c r="F90" s="300"/>
      <c r="G90" s="301"/>
    </row>
    <row r="91" spans="1:7" ht="30" customHeight="1" x14ac:dyDescent="0.35">
      <c r="A91" s="4"/>
      <c r="B91" s="298" t="s">
        <v>3</v>
      </c>
      <c r="C91" s="253" t="s">
        <v>211</v>
      </c>
      <c r="D91" s="302"/>
      <c r="E91" s="286"/>
      <c r="F91" s="294"/>
      <c r="G91" s="303">
        <f>G68</f>
        <v>0</v>
      </c>
    </row>
    <row r="92" spans="1:7" ht="21.75" customHeight="1" x14ac:dyDescent="0.35">
      <c r="A92" s="4"/>
      <c r="B92" s="298"/>
      <c r="C92" s="253"/>
      <c r="D92" s="302"/>
      <c r="E92" s="286"/>
      <c r="F92" s="294"/>
      <c r="G92" s="303"/>
    </row>
    <row r="93" spans="1:7" ht="44.25" customHeight="1" x14ac:dyDescent="0.35">
      <c r="A93" s="4"/>
      <c r="B93" s="298" t="s">
        <v>4</v>
      </c>
      <c r="C93" s="253" t="s">
        <v>200</v>
      </c>
      <c r="D93" s="302"/>
      <c r="E93" s="302"/>
      <c r="F93" s="302"/>
      <c r="G93" s="303">
        <f>G80</f>
        <v>0</v>
      </c>
    </row>
    <row r="94" spans="1:7" ht="27.65" customHeight="1" x14ac:dyDescent="0.35">
      <c r="A94" s="4"/>
      <c r="B94" s="298"/>
      <c r="C94" s="253"/>
      <c r="D94" s="304"/>
      <c r="E94" s="286"/>
      <c r="F94" s="294"/>
      <c r="G94" s="303"/>
    </row>
    <row r="95" spans="1:7" ht="18" x14ac:dyDescent="0.35">
      <c r="A95" s="4"/>
      <c r="B95" s="298" t="s">
        <v>5</v>
      </c>
      <c r="C95" s="253" t="s">
        <v>124</v>
      </c>
      <c r="D95" s="302"/>
      <c r="E95" s="302"/>
      <c r="F95" s="302"/>
      <c r="G95" s="303">
        <f>G82</f>
        <v>0</v>
      </c>
    </row>
    <row r="96" spans="1:7" ht="18" x14ac:dyDescent="0.35">
      <c r="A96" s="4"/>
      <c r="B96" s="298"/>
      <c r="C96" s="253"/>
      <c r="D96" s="302"/>
      <c r="E96" s="302"/>
      <c r="F96" s="302"/>
      <c r="G96" s="303"/>
    </row>
    <row r="97" spans="1:16" ht="27.75" customHeight="1" x14ac:dyDescent="0.35">
      <c r="A97" s="4"/>
      <c r="B97" s="305" t="s">
        <v>6</v>
      </c>
      <c r="C97" s="306" t="s">
        <v>214</v>
      </c>
      <c r="D97" s="302"/>
      <c r="E97" s="302"/>
      <c r="F97" s="302"/>
      <c r="G97" s="307">
        <f>SUM(G89:G96)</f>
        <v>0</v>
      </c>
    </row>
    <row r="98" spans="1:16" ht="18" x14ac:dyDescent="0.35">
      <c r="A98" s="4"/>
      <c r="B98" s="298"/>
      <c r="C98" s="253"/>
      <c r="D98" s="294"/>
      <c r="E98" s="286"/>
      <c r="F98" s="294"/>
      <c r="G98" s="308"/>
    </row>
    <row r="99" spans="1:16" ht="38.25" customHeight="1" thickBot="1" x14ac:dyDescent="0.4">
      <c r="A99" s="4"/>
      <c r="B99" s="309"/>
      <c r="C99" s="310"/>
      <c r="D99" s="311"/>
      <c r="E99" s="311"/>
      <c r="F99" s="311"/>
      <c r="G99" s="312"/>
    </row>
    <row r="100" spans="1:16" ht="17.399999999999999" customHeight="1" thickTop="1" x14ac:dyDescent="0.35">
      <c r="A100" s="4"/>
      <c r="B100" s="3"/>
      <c r="C100" s="48"/>
      <c r="D100" s="24"/>
      <c r="E100" s="24"/>
      <c r="F100" s="24"/>
      <c r="G100" s="25"/>
      <c r="P100" s="96"/>
    </row>
    <row r="101" spans="1:16" s="96" customFormat="1" ht="36" hidden="1" customHeight="1" x14ac:dyDescent="0.35">
      <c r="A101" s="95"/>
      <c r="B101" s="49"/>
      <c r="C101" s="95"/>
      <c r="D101" s="50"/>
      <c r="E101" s="50"/>
      <c r="F101" s="50"/>
      <c r="G101" s="51"/>
      <c r="P101" s="57"/>
    </row>
    <row r="102" spans="1:16" ht="9.65" hidden="1" customHeight="1" x14ac:dyDescent="0.35">
      <c r="A102" s="4"/>
      <c r="B102" s="3"/>
      <c r="C102" s="4"/>
      <c r="D102" s="24"/>
      <c r="E102" s="24"/>
      <c r="F102" s="24"/>
      <c r="G102" s="25"/>
    </row>
    <row r="103" spans="1:16" ht="25.75" hidden="1" customHeight="1" x14ac:dyDescent="0.35">
      <c r="A103" s="4"/>
      <c r="B103" s="3"/>
      <c r="C103" s="4"/>
      <c r="D103" s="24"/>
      <c r="E103" s="24"/>
      <c r="F103" s="24"/>
      <c r="G103" s="25"/>
    </row>
    <row r="104" spans="1:16" hidden="1" x14ac:dyDescent="0.35">
      <c r="A104" s="4"/>
      <c r="B104" s="3"/>
      <c r="C104" s="4"/>
      <c r="D104" s="24"/>
      <c r="E104" s="24"/>
      <c r="F104" s="24"/>
      <c r="G104" s="25"/>
    </row>
    <row r="105" spans="1:16" hidden="1" x14ac:dyDescent="0.35">
      <c r="A105" s="4"/>
      <c r="B105" s="3"/>
      <c r="C105" s="4"/>
      <c r="D105" s="24"/>
      <c r="E105" s="24"/>
      <c r="F105" s="24"/>
      <c r="G105" s="25"/>
    </row>
    <row r="106" spans="1:16" ht="33" hidden="1" customHeight="1" x14ac:dyDescent="0.35">
      <c r="A106" s="4"/>
      <c r="B106" s="3"/>
      <c r="C106" s="4"/>
      <c r="D106" s="24"/>
      <c r="E106" s="24"/>
      <c r="F106" s="24"/>
      <c r="G106" s="25"/>
    </row>
    <row r="107" spans="1:16" ht="25.4" hidden="1" customHeight="1" x14ac:dyDescent="0.35">
      <c r="A107" s="4"/>
      <c r="B107" s="3"/>
      <c r="C107" s="4"/>
      <c r="D107" s="24"/>
      <c r="E107" s="24"/>
      <c r="F107" s="24"/>
      <c r="G107" s="25"/>
    </row>
    <row r="108" spans="1:16" ht="31.25" hidden="1" customHeight="1" x14ac:dyDescent="0.35">
      <c r="A108" s="4"/>
      <c r="B108" s="3"/>
      <c r="C108" s="4"/>
      <c r="D108" s="24"/>
      <c r="E108" s="24"/>
      <c r="F108" s="24"/>
      <c r="G108" s="25"/>
    </row>
    <row r="109" spans="1:16" hidden="1" x14ac:dyDescent="0.35">
      <c r="A109" s="4"/>
      <c r="B109" s="3"/>
      <c r="C109" s="4"/>
      <c r="D109" s="24"/>
      <c r="E109" s="24"/>
      <c r="F109" s="24"/>
      <c r="G109" s="25"/>
    </row>
    <row r="110" spans="1:16" ht="15.65" hidden="1" customHeight="1" x14ac:dyDescent="0.35">
      <c r="A110" s="4"/>
      <c r="B110" s="3"/>
      <c r="C110" s="4"/>
      <c r="D110" s="24"/>
      <c r="E110" s="24"/>
      <c r="F110" s="24"/>
      <c r="G110" s="25"/>
    </row>
    <row r="111" spans="1:16" ht="66" hidden="1" customHeight="1" x14ac:dyDescent="0.35">
      <c r="A111" s="4"/>
      <c r="B111" s="3"/>
      <c r="C111" s="4"/>
      <c r="D111" s="24"/>
      <c r="E111" s="24"/>
      <c r="F111" s="24"/>
      <c r="G111" s="25"/>
    </row>
    <row r="112" spans="1:16" ht="43.75" hidden="1" customHeight="1" x14ac:dyDescent="0.35">
      <c r="A112" s="4"/>
      <c r="B112" s="3"/>
      <c r="C112" s="4"/>
      <c r="D112" s="24"/>
      <c r="E112" s="24"/>
      <c r="F112" s="24"/>
      <c r="G112" s="25"/>
    </row>
    <row r="113" spans="1:7" ht="39" hidden="1" customHeight="1" x14ac:dyDescent="0.35">
      <c r="A113" s="4"/>
      <c r="B113" s="3"/>
      <c r="C113" s="4"/>
      <c r="D113" s="24"/>
      <c r="E113" s="24"/>
      <c r="F113" s="24"/>
      <c r="G113" s="25"/>
    </row>
    <row r="114" spans="1:7" hidden="1" x14ac:dyDescent="0.35">
      <c r="A114" s="4"/>
      <c r="B114" s="3"/>
      <c r="C114" s="4"/>
      <c r="D114" s="24"/>
      <c r="E114" s="24"/>
      <c r="F114" s="24"/>
      <c r="G114" s="25"/>
    </row>
    <row r="115" spans="1:7" x14ac:dyDescent="0.35">
      <c r="A115" s="4"/>
      <c r="B115" s="3"/>
      <c r="C115" s="4"/>
      <c r="D115" s="24"/>
      <c r="E115" s="24"/>
      <c r="F115" s="24"/>
      <c r="G115" s="25"/>
    </row>
    <row r="116" spans="1:7" ht="15" customHeight="1" x14ac:dyDescent="0.35">
      <c r="A116" s="4"/>
      <c r="B116" s="3"/>
      <c r="C116" s="4"/>
      <c r="D116" s="24"/>
      <c r="E116" s="24"/>
      <c r="F116" s="24"/>
      <c r="G116" s="25"/>
    </row>
    <row r="117" spans="1:7" ht="15" customHeight="1" x14ac:dyDescent="0.35">
      <c r="A117" s="4"/>
      <c r="B117" s="3"/>
      <c r="C117" s="4"/>
      <c r="D117" s="24"/>
      <c r="E117" s="24"/>
      <c r="F117" s="24"/>
      <c r="G117" s="25"/>
    </row>
    <row r="118" spans="1:7" ht="15" customHeight="1" x14ac:dyDescent="0.35">
      <c r="A118" s="4"/>
      <c r="B118" s="3"/>
      <c r="C118" s="4"/>
      <c r="D118" s="24"/>
      <c r="E118" s="24"/>
      <c r="F118" s="24"/>
      <c r="G118" s="25"/>
    </row>
    <row r="119" spans="1:7" ht="15" customHeight="1" x14ac:dyDescent="0.35">
      <c r="A119" s="4"/>
      <c r="B119" s="3"/>
      <c r="C119" s="4"/>
      <c r="D119" s="24"/>
      <c r="E119" s="24"/>
      <c r="F119" s="24"/>
      <c r="G119" s="25"/>
    </row>
    <row r="120" spans="1:7" ht="15" customHeight="1" x14ac:dyDescent="0.35">
      <c r="A120" s="4"/>
      <c r="B120" s="3"/>
      <c r="C120" s="4"/>
      <c r="D120" s="24"/>
      <c r="E120" s="24"/>
      <c r="F120" s="24"/>
      <c r="G120" s="25"/>
    </row>
    <row r="121" spans="1:7" ht="39" customHeight="1" x14ac:dyDescent="0.35">
      <c r="A121" s="4"/>
      <c r="B121" s="3"/>
      <c r="C121" s="4"/>
      <c r="D121" s="24"/>
      <c r="E121" s="24"/>
      <c r="F121" s="24"/>
      <c r="G121" s="25"/>
    </row>
    <row r="122" spans="1:7" ht="15" customHeight="1" x14ac:dyDescent="0.35">
      <c r="A122" s="4"/>
      <c r="B122" s="3"/>
      <c r="C122" s="4"/>
      <c r="D122" s="24"/>
      <c r="E122" s="24"/>
      <c r="F122" s="24"/>
      <c r="G122" s="25"/>
    </row>
    <row r="123" spans="1:7" x14ac:dyDescent="0.35">
      <c r="A123" s="4"/>
      <c r="B123" s="3"/>
      <c r="C123" s="4"/>
      <c r="D123" s="24"/>
      <c r="E123" s="24"/>
      <c r="F123" s="24"/>
      <c r="G123" s="25"/>
    </row>
    <row r="124" spans="1:7" x14ac:dyDescent="0.35">
      <c r="A124" s="4"/>
      <c r="B124" s="3"/>
      <c r="C124" s="4"/>
      <c r="D124" s="24"/>
      <c r="E124" s="24"/>
      <c r="F124" s="24"/>
      <c r="G124" s="25"/>
    </row>
    <row r="125" spans="1:7" x14ac:dyDescent="0.35">
      <c r="A125" s="4"/>
      <c r="B125" s="3"/>
      <c r="C125" s="4"/>
      <c r="D125" s="24"/>
      <c r="E125" s="24"/>
      <c r="F125" s="24"/>
      <c r="G125" s="25"/>
    </row>
    <row r="126" spans="1:7" x14ac:dyDescent="0.35">
      <c r="A126" s="4"/>
      <c r="B126" s="3"/>
      <c r="C126" s="4"/>
      <c r="D126" s="24"/>
      <c r="E126" s="24"/>
      <c r="F126" s="24"/>
      <c r="G126" s="25"/>
    </row>
    <row r="127" spans="1:7" x14ac:dyDescent="0.35">
      <c r="A127" s="4"/>
      <c r="B127" s="3"/>
      <c r="C127" s="4"/>
      <c r="D127" s="24"/>
      <c r="E127" s="24"/>
      <c r="F127" s="24"/>
      <c r="G127" s="25"/>
    </row>
    <row r="128" spans="1:7" x14ac:dyDescent="0.35">
      <c r="A128" s="4"/>
      <c r="B128" s="3"/>
      <c r="C128" s="4"/>
      <c r="D128" s="24"/>
      <c r="E128" s="24"/>
      <c r="F128" s="24"/>
      <c r="G128" s="25"/>
    </row>
    <row r="129" spans="1:7" x14ac:dyDescent="0.35">
      <c r="A129" s="4"/>
      <c r="B129" s="3"/>
      <c r="C129" s="4"/>
      <c r="D129" s="24"/>
      <c r="E129" s="24"/>
      <c r="F129" s="24"/>
      <c r="G129" s="25"/>
    </row>
    <row r="130" spans="1:7" x14ac:dyDescent="0.35">
      <c r="A130" s="4"/>
      <c r="B130" s="3"/>
      <c r="C130" s="4"/>
      <c r="D130" s="24"/>
      <c r="E130" s="24"/>
      <c r="F130" s="24"/>
      <c r="G130" s="25"/>
    </row>
    <row r="131" spans="1:7" x14ac:dyDescent="0.35">
      <c r="A131" s="4"/>
      <c r="B131" s="3"/>
      <c r="C131" s="4"/>
      <c r="D131" s="24"/>
      <c r="E131" s="24"/>
      <c r="F131" s="24"/>
      <c r="G131" s="25"/>
    </row>
    <row r="132" spans="1:7" x14ac:dyDescent="0.35">
      <c r="A132" s="4"/>
      <c r="B132" s="3"/>
      <c r="C132" s="4"/>
      <c r="D132" s="24"/>
      <c r="E132" s="24"/>
      <c r="F132" s="24"/>
      <c r="G132" s="25"/>
    </row>
    <row r="133" spans="1:7" x14ac:dyDescent="0.35">
      <c r="A133" s="4"/>
      <c r="B133" s="3"/>
      <c r="C133" s="4"/>
      <c r="D133" s="24"/>
      <c r="E133" s="24"/>
      <c r="F133" s="24"/>
      <c r="G133" s="25"/>
    </row>
    <row r="134" spans="1:7" ht="30.75" customHeight="1" x14ac:dyDescent="0.35">
      <c r="A134" s="4"/>
      <c r="B134" s="3"/>
      <c r="C134" s="4"/>
      <c r="D134" s="24"/>
      <c r="E134" s="24"/>
      <c r="F134" s="24"/>
      <c r="G134" s="25"/>
    </row>
    <row r="135" spans="1:7" x14ac:dyDescent="0.35">
      <c r="A135" s="4"/>
      <c r="B135" s="3"/>
      <c r="C135" s="4"/>
      <c r="D135" s="24"/>
      <c r="E135" s="24"/>
      <c r="F135" s="24"/>
      <c r="G135" s="25"/>
    </row>
    <row r="136" spans="1:7" x14ac:dyDescent="0.35">
      <c r="A136" s="4"/>
      <c r="B136" s="3"/>
      <c r="C136" s="4"/>
      <c r="D136" s="24"/>
      <c r="E136" s="24"/>
      <c r="F136" s="24"/>
      <c r="G136" s="25"/>
    </row>
    <row r="137" spans="1:7" x14ac:dyDescent="0.35">
      <c r="A137" s="4"/>
      <c r="B137" s="3"/>
      <c r="C137" s="4"/>
      <c r="D137" s="24"/>
      <c r="E137" s="24"/>
      <c r="F137" s="24"/>
      <c r="G137" s="25"/>
    </row>
    <row r="138" spans="1:7" x14ac:dyDescent="0.35">
      <c r="A138" s="4"/>
      <c r="B138" s="3"/>
      <c r="C138" s="4"/>
      <c r="D138" s="24"/>
      <c r="E138" s="24"/>
      <c r="F138" s="24"/>
      <c r="G138" s="25"/>
    </row>
    <row r="139" spans="1:7" x14ac:dyDescent="0.35">
      <c r="A139" s="4"/>
      <c r="B139" s="3"/>
      <c r="C139" s="4"/>
      <c r="D139" s="24"/>
      <c r="E139" s="24"/>
      <c r="F139" s="24"/>
      <c r="G139" s="25"/>
    </row>
    <row r="140" spans="1:7" x14ac:dyDescent="0.35">
      <c r="A140" s="4"/>
      <c r="B140" s="3"/>
      <c r="C140" s="4"/>
      <c r="D140" s="24"/>
      <c r="E140" s="24"/>
      <c r="F140" s="24"/>
      <c r="G140" s="25"/>
    </row>
    <row r="146" ht="36.65" customHeight="1" x14ac:dyDescent="0.35"/>
    <row r="210" ht="18.75" customHeight="1" x14ac:dyDescent="0.35"/>
    <row r="211" ht="18.75" customHeight="1" x14ac:dyDescent="0.35"/>
  </sheetData>
  <mergeCells count="2">
    <mergeCell ref="B4:G4"/>
    <mergeCell ref="B84:C84"/>
  </mergeCells>
  <pageMargins left="0.7" right="0.7" top="0.75" bottom="0.75" header="0.3" footer="0.3"/>
  <pageSetup paperSize="9" scale="57"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217"/>
  <sheetViews>
    <sheetView view="pageBreakPreview" topLeftCell="A2" zoomScale="80" zoomScaleNormal="100" zoomScaleSheetLayoutView="80" workbookViewId="0">
      <selection activeCell="A2" sqref="A2:F2"/>
    </sheetView>
  </sheetViews>
  <sheetFormatPr defaultColWidth="9.08984375" defaultRowHeight="14.5" x14ac:dyDescent="0.35"/>
  <cols>
    <col min="1" max="1" width="5.54296875" style="34" customWidth="1"/>
    <col min="2" max="2" width="58.1796875" style="34" customWidth="1"/>
    <col min="3" max="3" width="11.90625" style="34" customWidth="1"/>
    <col min="4" max="4" width="10.1796875" style="34" customWidth="1"/>
    <col min="5" max="5" width="11.36328125" style="33" customWidth="1"/>
    <col min="6" max="6" width="19.6328125" style="33" customWidth="1"/>
    <col min="7" max="7" width="13.90625" style="33" customWidth="1"/>
    <col min="8" max="16384" width="9.08984375" style="34"/>
  </cols>
  <sheetData>
    <row r="1" spans="1:17" ht="58.25" customHeight="1" thickBot="1" x14ac:dyDescent="0.4">
      <c r="A1" s="39"/>
      <c r="B1" s="39"/>
      <c r="C1" s="39"/>
      <c r="D1" s="39"/>
      <c r="E1" s="40"/>
      <c r="F1" s="40"/>
      <c r="G1" s="38"/>
      <c r="H1" s="38"/>
      <c r="I1" s="38"/>
      <c r="J1" s="38"/>
      <c r="K1" s="38"/>
      <c r="L1" s="38"/>
      <c r="M1" s="38"/>
      <c r="N1" s="38"/>
      <c r="O1" s="38"/>
      <c r="P1" s="38"/>
      <c r="Q1" s="38"/>
    </row>
    <row r="2" spans="1:17" ht="36" customHeight="1" thickBot="1" x14ac:dyDescent="0.4">
      <c r="A2" s="551" t="s">
        <v>446</v>
      </c>
      <c r="B2" s="552"/>
      <c r="C2" s="552"/>
      <c r="D2" s="552"/>
      <c r="E2" s="552"/>
      <c r="F2" s="553"/>
      <c r="G2" s="35"/>
      <c r="H2" s="35"/>
      <c r="I2" s="35"/>
      <c r="J2" s="35"/>
      <c r="K2" s="35"/>
      <c r="L2" s="35"/>
      <c r="M2" s="35"/>
      <c r="N2" s="35"/>
      <c r="O2" s="35"/>
      <c r="P2" s="35"/>
      <c r="Q2" s="35"/>
    </row>
    <row r="3" spans="1:17" ht="21" thickBot="1" x14ac:dyDescent="0.5">
      <c r="A3" s="369"/>
      <c r="B3" s="370" t="s">
        <v>415</v>
      </c>
      <c r="C3" s="371"/>
      <c r="D3" s="372"/>
      <c r="E3" s="373"/>
      <c r="F3" s="374"/>
      <c r="G3" s="35"/>
      <c r="H3" s="35"/>
      <c r="I3" s="35"/>
      <c r="J3" s="35"/>
      <c r="K3" s="35"/>
      <c r="L3" s="35"/>
      <c r="M3" s="35"/>
      <c r="N3" s="35"/>
      <c r="O3" s="35"/>
      <c r="P3" s="35"/>
      <c r="Q3" s="35"/>
    </row>
    <row r="4" spans="1:17" ht="15.75" customHeight="1" x14ac:dyDescent="0.35">
      <c r="A4" s="554" t="s">
        <v>106</v>
      </c>
      <c r="B4" s="556" t="s">
        <v>107</v>
      </c>
      <c r="C4" s="556" t="s">
        <v>109</v>
      </c>
      <c r="D4" s="558" t="s">
        <v>108</v>
      </c>
      <c r="E4" s="560" t="s">
        <v>114</v>
      </c>
      <c r="F4" s="562" t="s">
        <v>115</v>
      </c>
      <c r="G4" s="35"/>
      <c r="H4" s="35"/>
      <c r="I4" s="35"/>
      <c r="J4" s="35"/>
      <c r="K4" s="35"/>
      <c r="L4" s="35"/>
      <c r="M4" s="35"/>
      <c r="N4" s="35"/>
      <c r="O4" s="35"/>
      <c r="P4" s="35"/>
      <c r="Q4" s="35"/>
    </row>
    <row r="5" spans="1:17" ht="15" customHeight="1" x14ac:dyDescent="0.35">
      <c r="A5" s="555"/>
      <c r="B5" s="557"/>
      <c r="C5" s="557"/>
      <c r="D5" s="559"/>
      <c r="E5" s="561"/>
      <c r="F5" s="563"/>
      <c r="G5" s="35"/>
      <c r="H5" s="35"/>
      <c r="I5" s="35"/>
      <c r="J5" s="35"/>
      <c r="K5" s="35"/>
      <c r="L5" s="35"/>
      <c r="M5" s="35"/>
      <c r="N5" s="35"/>
      <c r="O5" s="35"/>
      <c r="P5" s="35"/>
      <c r="Q5" s="35"/>
    </row>
    <row r="6" spans="1:17" ht="29" x14ac:dyDescent="0.4">
      <c r="A6" s="317" t="s">
        <v>290</v>
      </c>
      <c r="B6" s="318" t="s">
        <v>366</v>
      </c>
      <c r="C6" s="319" t="s">
        <v>439</v>
      </c>
      <c r="D6" s="319">
        <v>50</v>
      </c>
      <c r="E6" s="320"/>
      <c r="F6" s="321">
        <f>D6*E6</f>
        <v>0</v>
      </c>
      <c r="G6" s="34"/>
    </row>
    <row r="7" spans="1:17" ht="15" x14ac:dyDescent="0.4">
      <c r="A7" s="317"/>
      <c r="B7" s="322"/>
      <c r="C7" s="323"/>
      <c r="D7" s="319"/>
      <c r="E7" s="320"/>
      <c r="F7" s="321"/>
      <c r="G7" s="34"/>
    </row>
    <row r="8" spans="1:17" ht="27.65" customHeight="1" x14ac:dyDescent="0.4">
      <c r="A8" s="317" t="s">
        <v>292</v>
      </c>
      <c r="B8" s="318" t="s">
        <v>293</v>
      </c>
      <c r="C8" s="323" t="s">
        <v>261</v>
      </c>
      <c r="D8" s="319">
        <v>1</v>
      </c>
      <c r="E8" s="320"/>
      <c r="F8" s="321">
        <f>D8*E8</f>
        <v>0</v>
      </c>
      <c r="G8" s="34"/>
    </row>
    <row r="9" spans="1:17" ht="15" x14ac:dyDescent="0.4">
      <c r="A9" s="317"/>
      <c r="B9" s="318"/>
      <c r="C9" s="323"/>
      <c r="D9" s="319"/>
      <c r="E9" s="320"/>
      <c r="F9" s="321"/>
      <c r="G9" s="34"/>
    </row>
    <row r="10" spans="1:17" ht="15" x14ac:dyDescent="0.4">
      <c r="A10" s="317"/>
      <c r="B10" s="324" t="s">
        <v>294</v>
      </c>
      <c r="C10" s="325" t="s">
        <v>295</v>
      </c>
      <c r="D10" s="319"/>
      <c r="E10" s="320"/>
      <c r="F10" s="326">
        <f>SUM(F6:F9)</f>
        <v>0</v>
      </c>
    </row>
    <row r="11" spans="1:17" ht="14.4" customHeight="1" x14ac:dyDescent="0.4">
      <c r="A11" s="317"/>
      <c r="B11" s="324"/>
      <c r="C11" s="323"/>
      <c r="D11" s="319"/>
      <c r="E11" s="320"/>
      <c r="F11" s="326"/>
    </row>
    <row r="12" spans="1:17" ht="15" x14ac:dyDescent="0.4">
      <c r="A12" s="317">
        <v>6.2</v>
      </c>
      <c r="B12" s="322" t="s">
        <v>296</v>
      </c>
      <c r="C12" s="323"/>
      <c r="D12" s="319"/>
      <c r="E12" s="320"/>
      <c r="F12" s="321"/>
    </row>
    <row r="13" spans="1:17" ht="15" x14ac:dyDescent="0.4">
      <c r="A13" s="317"/>
      <c r="B13" s="322"/>
      <c r="C13" s="323"/>
      <c r="D13" s="319"/>
      <c r="E13" s="320"/>
      <c r="F13" s="321"/>
    </row>
    <row r="14" spans="1:17" ht="15" x14ac:dyDescent="0.4">
      <c r="A14" s="317"/>
      <c r="B14" s="327" t="s">
        <v>297</v>
      </c>
      <c r="C14" s="323"/>
      <c r="D14" s="319"/>
      <c r="E14" s="320"/>
      <c r="F14" s="321"/>
    </row>
    <row r="15" spans="1:17" ht="15" x14ac:dyDescent="0.4">
      <c r="A15" s="317"/>
      <c r="B15" s="327" t="s">
        <v>298</v>
      </c>
      <c r="C15" s="323"/>
      <c r="D15" s="319"/>
      <c r="E15" s="320"/>
      <c r="F15" s="321"/>
    </row>
    <row r="16" spans="1:17" ht="15" x14ac:dyDescent="0.4">
      <c r="A16" s="317" t="s">
        <v>299</v>
      </c>
      <c r="B16" s="318" t="s">
        <v>367</v>
      </c>
      <c r="C16" s="323"/>
      <c r="D16" s="319"/>
      <c r="E16" s="320"/>
      <c r="F16" s="321"/>
    </row>
    <row r="17" spans="1:6" ht="16" x14ac:dyDescent="0.4">
      <c r="A17" s="317"/>
      <c r="B17" s="318" t="s">
        <v>300</v>
      </c>
      <c r="C17" s="319" t="s">
        <v>440</v>
      </c>
      <c r="D17" s="319">
        <v>27.8</v>
      </c>
      <c r="E17" s="320"/>
      <c r="F17" s="321">
        <f>D17*E17</f>
        <v>0</v>
      </c>
    </row>
    <row r="18" spans="1:6" ht="15" x14ac:dyDescent="0.4">
      <c r="A18" s="317"/>
      <c r="B18" s="318"/>
      <c r="C18" s="323"/>
      <c r="D18" s="319"/>
      <c r="E18" s="320"/>
      <c r="F18" s="321"/>
    </row>
    <row r="19" spans="1:6" ht="15" x14ac:dyDescent="0.4">
      <c r="A19" s="317"/>
      <c r="B19" s="327" t="s">
        <v>128</v>
      </c>
      <c r="C19" s="323"/>
      <c r="D19" s="319"/>
      <c r="E19" s="320"/>
      <c r="F19" s="321"/>
    </row>
    <row r="20" spans="1:6" ht="15" x14ac:dyDescent="0.4">
      <c r="A20" s="317" t="s">
        <v>302</v>
      </c>
      <c r="B20" s="318" t="s">
        <v>303</v>
      </c>
      <c r="C20" s="323"/>
      <c r="D20" s="319"/>
      <c r="E20" s="320"/>
      <c r="F20" s="321"/>
    </row>
    <row r="21" spans="1:6" ht="16" x14ac:dyDescent="0.4">
      <c r="A21" s="317"/>
      <c r="B21" s="318" t="s">
        <v>304</v>
      </c>
      <c r="C21" s="319" t="s">
        <v>440</v>
      </c>
      <c r="D21" s="319">
        <v>9.6999999999999993</v>
      </c>
      <c r="E21" s="320"/>
      <c r="F21" s="321">
        <f>D21*E21</f>
        <v>0</v>
      </c>
    </row>
    <row r="22" spans="1:6" ht="15" x14ac:dyDescent="0.4">
      <c r="A22" s="317"/>
      <c r="B22" s="318"/>
      <c r="C22" s="323"/>
      <c r="D22" s="319"/>
      <c r="E22" s="320"/>
      <c r="F22" s="321"/>
    </row>
    <row r="23" spans="1:6" ht="15" x14ac:dyDescent="0.4">
      <c r="A23" s="317"/>
      <c r="B23" s="327" t="s">
        <v>305</v>
      </c>
      <c r="C23" s="323"/>
      <c r="D23" s="319"/>
      <c r="E23" s="320"/>
      <c r="F23" s="321"/>
    </row>
    <row r="24" spans="1:6" ht="7.25" customHeight="1" x14ac:dyDescent="0.4">
      <c r="A24" s="317"/>
      <c r="B24" s="328"/>
      <c r="C24" s="323"/>
      <c r="D24" s="319"/>
      <c r="E24" s="320"/>
      <c r="F24" s="321"/>
    </row>
    <row r="25" spans="1:6" ht="29" x14ac:dyDescent="0.4">
      <c r="A25" s="317" t="s">
        <v>306</v>
      </c>
      <c r="B25" s="318" t="s">
        <v>368</v>
      </c>
      <c r="C25" s="319" t="s">
        <v>439</v>
      </c>
      <c r="D25" s="319">
        <v>23</v>
      </c>
      <c r="E25" s="320"/>
      <c r="F25" s="321">
        <f>D25*E25</f>
        <v>0</v>
      </c>
    </row>
    <row r="26" spans="1:6" ht="38.4" customHeight="1" x14ac:dyDescent="0.4">
      <c r="A26" s="317" t="s">
        <v>307</v>
      </c>
      <c r="B26" s="318" t="s">
        <v>427</v>
      </c>
      <c r="C26" s="319" t="s">
        <v>439</v>
      </c>
      <c r="D26" s="319">
        <v>10</v>
      </c>
      <c r="E26" s="320"/>
      <c r="F26" s="321">
        <f>D26*E26</f>
        <v>0</v>
      </c>
    </row>
    <row r="27" spans="1:6" ht="15" x14ac:dyDescent="0.4">
      <c r="A27" s="317"/>
      <c r="B27" s="318"/>
      <c r="C27" s="323"/>
      <c r="D27" s="319"/>
      <c r="E27" s="320"/>
      <c r="F27" s="321"/>
    </row>
    <row r="28" spans="1:6" ht="15" x14ac:dyDescent="0.4">
      <c r="A28" s="317"/>
      <c r="B28" s="327" t="s">
        <v>131</v>
      </c>
      <c r="C28" s="323"/>
      <c r="D28" s="319"/>
      <c r="E28" s="320"/>
      <c r="F28" s="321"/>
    </row>
    <row r="29" spans="1:6" ht="15" x14ac:dyDescent="0.4">
      <c r="A29" s="317" t="s">
        <v>308</v>
      </c>
      <c r="B29" s="318" t="s">
        <v>309</v>
      </c>
      <c r="C29" s="323"/>
      <c r="D29" s="319"/>
      <c r="E29" s="320"/>
      <c r="F29" s="321"/>
    </row>
    <row r="30" spans="1:6" ht="15" x14ac:dyDescent="0.4">
      <c r="A30" s="317"/>
      <c r="B30" s="318" t="s">
        <v>310</v>
      </c>
      <c r="C30" s="323"/>
      <c r="D30" s="319"/>
      <c r="E30" s="320"/>
      <c r="F30" s="321"/>
    </row>
    <row r="31" spans="1:6" ht="16" x14ac:dyDescent="0.4">
      <c r="A31" s="317"/>
      <c r="B31" s="318" t="s">
        <v>311</v>
      </c>
      <c r="C31" s="319" t="s">
        <v>439</v>
      </c>
      <c r="D31" s="319">
        <v>95</v>
      </c>
      <c r="E31" s="320"/>
      <c r="F31" s="321">
        <f>D31*E31</f>
        <v>0</v>
      </c>
    </row>
    <row r="32" spans="1:6" ht="15" x14ac:dyDescent="0.4">
      <c r="A32" s="317"/>
      <c r="B32" s="318"/>
      <c r="C32" s="319"/>
      <c r="D32" s="319"/>
      <c r="E32" s="320"/>
      <c r="F32" s="321"/>
    </row>
    <row r="33" spans="1:6" ht="15" x14ac:dyDescent="0.4">
      <c r="A33" s="317"/>
      <c r="B33" s="327" t="s">
        <v>134</v>
      </c>
      <c r="C33" s="323"/>
      <c r="D33" s="329"/>
      <c r="E33" s="320"/>
      <c r="F33" s="321"/>
    </row>
    <row r="34" spans="1:6" ht="15" x14ac:dyDescent="0.4">
      <c r="A34" s="317"/>
      <c r="B34" s="318"/>
      <c r="C34" s="323"/>
      <c r="D34" s="319"/>
      <c r="E34" s="320"/>
      <c r="F34" s="321"/>
    </row>
    <row r="35" spans="1:6" ht="15" x14ac:dyDescent="0.4">
      <c r="A35" s="317" t="s">
        <v>312</v>
      </c>
      <c r="B35" s="318" t="s">
        <v>313</v>
      </c>
      <c r="C35" s="323"/>
      <c r="D35" s="319"/>
      <c r="E35" s="320"/>
      <c r="F35" s="321"/>
    </row>
    <row r="36" spans="1:6" ht="15" x14ac:dyDescent="0.4">
      <c r="A36" s="317"/>
      <c r="B36" s="318" t="s">
        <v>314</v>
      </c>
      <c r="C36" s="323"/>
      <c r="D36" s="319"/>
      <c r="E36" s="320"/>
      <c r="F36" s="321"/>
    </row>
    <row r="37" spans="1:6" ht="15" x14ac:dyDescent="0.4">
      <c r="A37" s="317"/>
      <c r="B37" s="318" t="s">
        <v>315</v>
      </c>
      <c r="C37" s="323"/>
      <c r="D37" s="319"/>
      <c r="E37" s="320"/>
      <c r="F37" s="321"/>
    </row>
    <row r="38" spans="1:6" ht="16" x14ac:dyDescent="0.4">
      <c r="A38" s="317"/>
      <c r="B38" s="318" t="s">
        <v>137</v>
      </c>
      <c r="C38" s="319" t="s">
        <v>439</v>
      </c>
      <c r="D38" s="319">
        <f>D31</f>
        <v>95</v>
      </c>
      <c r="E38" s="320"/>
      <c r="F38" s="321">
        <f>D38*E38</f>
        <v>0</v>
      </c>
    </row>
    <row r="39" spans="1:6" ht="15" x14ac:dyDescent="0.4">
      <c r="A39" s="317"/>
      <c r="B39" s="318"/>
      <c r="C39" s="323"/>
      <c r="D39" s="319"/>
      <c r="E39" s="320"/>
      <c r="F39" s="321"/>
    </row>
    <row r="40" spans="1:6" ht="43.5" x14ac:dyDescent="0.4">
      <c r="A40" s="317"/>
      <c r="B40" s="327" t="s">
        <v>316</v>
      </c>
      <c r="C40" s="323"/>
      <c r="D40" s="319"/>
      <c r="E40" s="320"/>
      <c r="F40" s="321"/>
    </row>
    <row r="41" spans="1:6" ht="15" x14ac:dyDescent="0.4">
      <c r="A41" s="317" t="s">
        <v>317</v>
      </c>
      <c r="B41" s="318" t="s">
        <v>318</v>
      </c>
      <c r="C41" s="323"/>
      <c r="D41" s="319"/>
      <c r="E41" s="320"/>
      <c r="F41" s="321"/>
    </row>
    <row r="42" spans="1:6" ht="16" x14ac:dyDescent="0.4">
      <c r="A42" s="317"/>
      <c r="B42" s="318" t="s">
        <v>319</v>
      </c>
      <c r="C42" s="319" t="s">
        <v>439</v>
      </c>
      <c r="D42" s="319">
        <f>D38</f>
        <v>95</v>
      </c>
      <c r="E42" s="320"/>
      <c r="F42" s="321">
        <f>D42*E42</f>
        <v>0</v>
      </c>
    </row>
    <row r="43" spans="1:6" ht="15" x14ac:dyDescent="0.4">
      <c r="A43" s="317"/>
      <c r="B43" s="318"/>
      <c r="C43" s="323"/>
      <c r="D43" s="319"/>
      <c r="E43" s="320"/>
      <c r="F43" s="321"/>
    </row>
    <row r="44" spans="1:6" ht="15" x14ac:dyDescent="0.4">
      <c r="A44" s="330"/>
      <c r="B44" s="324" t="s">
        <v>320</v>
      </c>
      <c r="C44" s="325"/>
      <c r="D44" s="329"/>
      <c r="E44" s="331"/>
      <c r="F44" s="326">
        <f>SUM(F13:F43)</f>
        <v>0</v>
      </c>
    </row>
    <row r="45" spans="1:6" ht="15" x14ac:dyDescent="0.4">
      <c r="A45" s="317"/>
      <c r="B45" s="322"/>
      <c r="C45" s="323"/>
      <c r="D45" s="319"/>
      <c r="E45" s="320"/>
      <c r="F45" s="321"/>
    </row>
    <row r="46" spans="1:6" ht="15" x14ac:dyDescent="0.4">
      <c r="A46" s="317">
        <v>6.3</v>
      </c>
      <c r="B46" s="322" t="s">
        <v>321</v>
      </c>
      <c r="C46" s="323"/>
      <c r="D46" s="319"/>
      <c r="E46" s="320"/>
      <c r="F46" s="321"/>
    </row>
    <row r="47" spans="1:6" ht="15" x14ac:dyDescent="0.4">
      <c r="A47" s="317"/>
      <c r="B47" s="322"/>
      <c r="C47" s="323"/>
      <c r="D47" s="319"/>
      <c r="E47" s="320"/>
      <c r="F47" s="321"/>
    </row>
    <row r="48" spans="1:6" ht="15" x14ac:dyDescent="0.4">
      <c r="A48" s="317"/>
      <c r="B48" s="327" t="s">
        <v>138</v>
      </c>
      <c r="C48" s="323"/>
      <c r="D48" s="319"/>
      <c r="E48" s="320"/>
      <c r="F48" s="321"/>
    </row>
    <row r="49" spans="1:6" ht="15" x14ac:dyDescent="0.4">
      <c r="A49" s="317"/>
      <c r="B49" s="318"/>
      <c r="C49" s="323"/>
      <c r="D49" s="319"/>
      <c r="E49" s="320"/>
      <c r="F49" s="321"/>
    </row>
    <row r="50" spans="1:6" ht="16" x14ac:dyDescent="0.4">
      <c r="A50" s="317" t="s">
        <v>322</v>
      </c>
      <c r="B50" s="318" t="s">
        <v>323</v>
      </c>
      <c r="C50" s="319" t="s">
        <v>440</v>
      </c>
      <c r="D50" s="319">
        <v>2</v>
      </c>
      <c r="E50" s="320"/>
      <c r="F50" s="321">
        <f>D50*E50</f>
        <v>0</v>
      </c>
    </row>
    <row r="51" spans="1:6" ht="15" x14ac:dyDescent="0.4">
      <c r="A51" s="317"/>
      <c r="B51" s="322"/>
      <c r="C51" s="323"/>
      <c r="D51" s="319"/>
      <c r="E51" s="320"/>
      <c r="F51" s="321"/>
    </row>
    <row r="52" spans="1:6" ht="29" x14ac:dyDescent="0.4">
      <c r="A52" s="317"/>
      <c r="B52" s="327" t="s">
        <v>324</v>
      </c>
      <c r="C52" s="323"/>
      <c r="D52" s="319"/>
      <c r="E52" s="320"/>
      <c r="F52" s="321"/>
    </row>
    <row r="53" spans="1:6" ht="15" x14ac:dyDescent="0.4">
      <c r="A53" s="317"/>
      <c r="B53" s="327"/>
      <c r="C53" s="323"/>
      <c r="D53" s="319"/>
      <c r="E53" s="320"/>
      <c r="F53" s="321"/>
    </row>
    <row r="54" spans="1:6" ht="15" x14ac:dyDescent="0.4">
      <c r="A54" s="317"/>
      <c r="B54" s="327" t="s">
        <v>325</v>
      </c>
      <c r="C54" s="323"/>
      <c r="D54" s="319"/>
      <c r="E54" s="320"/>
      <c r="F54" s="321"/>
    </row>
    <row r="55" spans="1:6" ht="15" x14ac:dyDescent="0.4">
      <c r="A55" s="317"/>
      <c r="B55" s="318"/>
      <c r="C55" s="323"/>
      <c r="D55" s="319"/>
      <c r="E55" s="320"/>
      <c r="F55" s="321"/>
    </row>
    <row r="56" spans="1:6" ht="16" x14ac:dyDescent="0.4">
      <c r="A56" s="317" t="s">
        <v>326</v>
      </c>
      <c r="B56" s="318" t="s">
        <v>372</v>
      </c>
      <c r="C56" s="319" t="s">
        <v>440</v>
      </c>
      <c r="D56" s="319">
        <v>6</v>
      </c>
      <c r="E56" s="320"/>
      <c r="F56" s="321">
        <f>D56*E56</f>
        <v>0</v>
      </c>
    </row>
    <row r="57" spans="1:6" ht="15" x14ac:dyDescent="0.4">
      <c r="A57" s="317"/>
      <c r="B57" s="318"/>
      <c r="C57" s="319"/>
      <c r="D57" s="319"/>
      <c r="E57" s="320"/>
      <c r="F57" s="321">
        <f>D57*E57</f>
        <v>0</v>
      </c>
    </row>
    <row r="58" spans="1:6" ht="16" x14ac:dyDescent="0.4">
      <c r="A58" s="317"/>
      <c r="B58" s="318" t="s">
        <v>373</v>
      </c>
      <c r="C58" s="319" t="s">
        <v>440</v>
      </c>
      <c r="D58" s="319">
        <v>3.9</v>
      </c>
      <c r="E58" s="320"/>
      <c r="F58" s="321">
        <f>D58*E58</f>
        <v>0</v>
      </c>
    </row>
    <row r="59" spans="1:6" ht="15" x14ac:dyDescent="0.4">
      <c r="A59" s="317"/>
      <c r="B59" s="318"/>
      <c r="C59" s="319"/>
      <c r="D59" s="319"/>
      <c r="E59" s="320"/>
      <c r="F59" s="321">
        <f>D59*E59</f>
        <v>0</v>
      </c>
    </row>
    <row r="60" spans="1:6" ht="16" x14ac:dyDescent="0.4">
      <c r="A60" s="317"/>
      <c r="B60" s="318" t="s">
        <v>374</v>
      </c>
      <c r="C60" s="319" t="s">
        <v>440</v>
      </c>
      <c r="D60" s="319">
        <v>2.41</v>
      </c>
      <c r="E60" s="320"/>
      <c r="F60" s="321">
        <f>D60*E60</f>
        <v>0</v>
      </c>
    </row>
    <row r="61" spans="1:6" ht="15" x14ac:dyDescent="0.4">
      <c r="A61" s="317"/>
      <c r="B61" s="318"/>
      <c r="C61" s="323"/>
      <c r="D61" s="319"/>
      <c r="E61" s="320"/>
      <c r="F61" s="321"/>
    </row>
    <row r="62" spans="1:6" ht="15" x14ac:dyDescent="0.4">
      <c r="A62" s="317"/>
      <c r="B62" s="327" t="s">
        <v>375</v>
      </c>
      <c r="C62" s="323"/>
      <c r="D62" s="319"/>
      <c r="E62" s="320"/>
      <c r="F62" s="321"/>
    </row>
    <row r="63" spans="1:6" ht="15" x14ac:dyDescent="0.4">
      <c r="A63" s="317"/>
      <c r="B63" s="318"/>
      <c r="C63" s="323"/>
      <c r="D63" s="319"/>
      <c r="E63" s="320"/>
      <c r="F63" s="321"/>
    </row>
    <row r="64" spans="1:6" ht="16" x14ac:dyDescent="0.4">
      <c r="A64" s="317"/>
      <c r="B64" s="318" t="s">
        <v>370</v>
      </c>
      <c r="C64" s="319" t="s">
        <v>440</v>
      </c>
      <c r="D64" s="319">
        <v>9.5</v>
      </c>
      <c r="E64" s="320"/>
      <c r="F64" s="321">
        <f>D64*E64</f>
        <v>0</v>
      </c>
    </row>
    <row r="65" spans="1:6" ht="15" x14ac:dyDescent="0.4">
      <c r="A65" s="317"/>
      <c r="B65" s="318"/>
      <c r="C65" s="323"/>
      <c r="D65" s="319"/>
      <c r="E65" s="320"/>
      <c r="F65" s="321"/>
    </row>
    <row r="66" spans="1:6" ht="15" x14ac:dyDescent="0.4">
      <c r="A66" s="317"/>
      <c r="B66" s="327" t="s">
        <v>142</v>
      </c>
      <c r="C66" s="323"/>
      <c r="D66" s="319"/>
      <c r="E66" s="320"/>
      <c r="F66" s="321"/>
    </row>
    <row r="67" spans="1:6" ht="15" x14ac:dyDescent="0.4">
      <c r="A67" s="317"/>
      <c r="B67" s="318"/>
      <c r="C67" s="323"/>
      <c r="D67" s="319"/>
      <c r="E67" s="320"/>
      <c r="F67" s="321"/>
    </row>
    <row r="68" spans="1:6" ht="15" x14ac:dyDescent="0.4">
      <c r="A68" s="317"/>
      <c r="B68" s="327" t="s">
        <v>143</v>
      </c>
      <c r="C68" s="323"/>
      <c r="D68" s="319"/>
      <c r="E68" s="320"/>
      <c r="F68" s="321"/>
    </row>
    <row r="69" spans="1:6" ht="15" x14ac:dyDescent="0.4">
      <c r="A69" s="317"/>
      <c r="B69" s="327"/>
      <c r="C69" s="323"/>
      <c r="D69" s="319"/>
      <c r="E69" s="320"/>
      <c r="F69" s="321"/>
    </row>
    <row r="70" spans="1:6" ht="15" x14ac:dyDescent="0.4">
      <c r="A70" s="317"/>
      <c r="B70" s="322" t="s">
        <v>369</v>
      </c>
      <c r="C70" s="323"/>
      <c r="D70" s="319"/>
      <c r="E70" s="320"/>
      <c r="F70" s="321"/>
    </row>
    <row r="71" spans="1:6" ht="15" x14ac:dyDescent="0.4">
      <c r="A71" s="317"/>
      <c r="B71" s="328"/>
      <c r="C71" s="323"/>
      <c r="D71" s="319"/>
      <c r="E71" s="320"/>
      <c r="F71" s="321"/>
    </row>
    <row r="72" spans="1:6" ht="15" x14ac:dyDescent="0.4">
      <c r="A72" s="317" t="s">
        <v>327</v>
      </c>
      <c r="B72" s="318" t="s">
        <v>328</v>
      </c>
      <c r="C72" s="323" t="s">
        <v>329</v>
      </c>
      <c r="D72" s="319">
        <v>353</v>
      </c>
      <c r="E72" s="320"/>
      <c r="F72" s="321">
        <f>D72*E72</f>
        <v>0</v>
      </c>
    </row>
    <row r="73" spans="1:6" ht="15" x14ac:dyDescent="0.4">
      <c r="A73" s="317"/>
      <c r="B73" s="328"/>
      <c r="C73" s="323"/>
      <c r="D73" s="319"/>
      <c r="E73" s="320"/>
      <c r="F73" s="321"/>
    </row>
    <row r="74" spans="1:6" ht="15" x14ac:dyDescent="0.4">
      <c r="A74" s="317" t="s">
        <v>330</v>
      </c>
      <c r="B74" s="318" t="s">
        <v>331</v>
      </c>
      <c r="C74" s="323" t="s">
        <v>329</v>
      </c>
      <c r="D74" s="319">
        <v>188</v>
      </c>
      <c r="E74" s="320"/>
      <c r="F74" s="321">
        <f>D74*E74</f>
        <v>0</v>
      </c>
    </row>
    <row r="75" spans="1:6" ht="15" x14ac:dyDescent="0.4">
      <c r="A75" s="317"/>
      <c r="B75" s="318"/>
      <c r="C75" s="323"/>
      <c r="D75" s="319"/>
      <c r="E75" s="320"/>
      <c r="F75" s="321"/>
    </row>
    <row r="76" spans="1:6" ht="15" x14ac:dyDescent="0.4">
      <c r="A76" s="317"/>
      <c r="B76" s="324" t="s">
        <v>376</v>
      </c>
      <c r="C76" s="323"/>
      <c r="D76" s="319"/>
      <c r="E76" s="320"/>
      <c r="F76" s="321"/>
    </row>
    <row r="77" spans="1:6" ht="15" x14ac:dyDescent="0.4">
      <c r="A77" s="317"/>
      <c r="B77" s="318"/>
      <c r="C77" s="323"/>
      <c r="D77" s="319"/>
      <c r="E77" s="320"/>
      <c r="F77" s="321"/>
    </row>
    <row r="78" spans="1:6" ht="15" x14ac:dyDescent="0.4">
      <c r="A78" s="317" t="s">
        <v>327</v>
      </c>
      <c r="B78" s="318" t="s">
        <v>328</v>
      </c>
      <c r="C78" s="323" t="s">
        <v>329</v>
      </c>
      <c r="D78" s="319">
        <v>353</v>
      </c>
      <c r="E78" s="320"/>
      <c r="F78" s="321">
        <f>D78*E78</f>
        <v>0</v>
      </c>
    </row>
    <row r="79" spans="1:6" ht="15" x14ac:dyDescent="0.4">
      <c r="A79" s="317"/>
      <c r="B79" s="318"/>
      <c r="C79" s="323"/>
      <c r="D79" s="319"/>
      <c r="E79" s="320"/>
      <c r="F79" s="321"/>
    </row>
    <row r="80" spans="1:6" ht="15" x14ac:dyDescent="0.4">
      <c r="A80" s="317" t="s">
        <v>330</v>
      </c>
      <c r="B80" s="318" t="s">
        <v>331</v>
      </c>
      <c r="C80" s="323" t="s">
        <v>329</v>
      </c>
      <c r="D80" s="319">
        <v>125.4</v>
      </c>
      <c r="E80" s="320"/>
      <c r="F80" s="321">
        <f>D80*E80</f>
        <v>0</v>
      </c>
    </row>
    <row r="81" spans="1:6" ht="15" x14ac:dyDescent="0.4">
      <c r="A81" s="317"/>
      <c r="B81" s="318"/>
      <c r="C81" s="323"/>
      <c r="D81" s="319"/>
      <c r="E81" s="320"/>
      <c r="F81" s="321"/>
    </row>
    <row r="82" spans="1:6" ht="15" x14ac:dyDescent="0.4">
      <c r="A82" s="317"/>
      <c r="B82" s="324" t="s">
        <v>374</v>
      </c>
      <c r="C82" s="323"/>
      <c r="D82" s="319"/>
      <c r="E82" s="320"/>
      <c r="F82" s="321"/>
    </row>
    <row r="83" spans="1:6" ht="15" x14ac:dyDescent="0.4">
      <c r="A83" s="317"/>
      <c r="B83" s="318"/>
      <c r="C83" s="323"/>
      <c r="D83" s="319"/>
      <c r="E83" s="320"/>
      <c r="F83" s="321"/>
    </row>
    <row r="84" spans="1:6" ht="15" x14ac:dyDescent="0.4">
      <c r="A84" s="317" t="s">
        <v>327</v>
      </c>
      <c r="B84" s="318" t="s">
        <v>328</v>
      </c>
      <c r="C84" s="323" t="s">
        <v>329</v>
      </c>
      <c r="D84" s="319">
        <v>285.5</v>
      </c>
      <c r="E84" s="320"/>
      <c r="F84" s="321">
        <f>D84*E84</f>
        <v>0</v>
      </c>
    </row>
    <row r="85" spans="1:6" ht="15" x14ac:dyDescent="0.4">
      <c r="A85" s="317"/>
      <c r="B85" s="318"/>
      <c r="C85" s="323"/>
      <c r="D85" s="319"/>
      <c r="E85" s="320"/>
      <c r="F85" s="321"/>
    </row>
    <row r="86" spans="1:6" ht="15" x14ac:dyDescent="0.4">
      <c r="A86" s="317" t="s">
        <v>330</v>
      </c>
      <c r="B86" s="318" t="s">
        <v>331</v>
      </c>
      <c r="C86" s="323" t="s">
        <v>329</v>
      </c>
      <c r="D86" s="319">
        <v>101.3</v>
      </c>
      <c r="E86" s="320"/>
      <c r="F86" s="321">
        <f>D86*E86</f>
        <v>0</v>
      </c>
    </row>
    <row r="87" spans="1:6" ht="15" x14ac:dyDescent="0.4">
      <c r="A87" s="317"/>
      <c r="B87" s="318"/>
      <c r="C87" s="323"/>
      <c r="D87" s="319"/>
      <c r="E87" s="320"/>
      <c r="F87" s="321"/>
    </row>
    <row r="88" spans="1:6" ht="15" x14ac:dyDescent="0.4">
      <c r="A88" s="317"/>
      <c r="B88" s="322" t="s">
        <v>148</v>
      </c>
      <c r="C88" s="325"/>
      <c r="D88" s="329"/>
      <c r="E88" s="320"/>
      <c r="F88" s="326"/>
    </row>
    <row r="89" spans="1:6" ht="15" x14ac:dyDescent="0.4">
      <c r="A89" s="317"/>
      <c r="B89" s="328"/>
      <c r="C89" s="325"/>
      <c r="D89" s="329"/>
      <c r="E89" s="320"/>
      <c r="F89" s="326"/>
    </row>
    <row r="90" spans="1:6" ht="16" x14ac:dyDescent="0.4">
      <c r="A90" s="317" t="s">
        <v>332</v>
      </c>
      <c r="B90" s="318" t="s">
        <v>371</v>
      </c>
      <c r="C90" s="319" t="s">
        <v>439</v>
      </c>
      <c r="D90" s="319">
        <v>39.6</v>
      </c>
      <c r="E90" s="320"/>
      <c r="F90" s="321">
        <f>D90*E90</f>
        <v>0</v>
      </c>
    </row>
    <row r="91" spans="1:6" ht="15" x14ac:dyDescent="0.4">
      <c r="A91" s="317"/>
      <c r="B91" s="318"/>
      <c r="C91" s="323"/>
      <c r="D91" s="319"/>
      <c r="E91" s="320"/>
      <c r="F91" s="321"/>
    </row>
    <row r="92" spans="1:6" ht="15" x14ac:dyDescent="0.4">
      <c r="A92" s="317"/>
      <c r="B92" s="318"/>
      <c r="C92" s="323"/>
      <c r="D92" s="319"/>
      <c r="E92" s="320"/>
      <c r="F92" s="321"/>
    </row>
    <row r="93" spans="1:6" ht="15" x14ac:dyDescent="0.4">
      <c r="A93" s="317"/>
      <c r="B93" s="324" t="s">
        <v>294</v>
      </c>
      <c r="C93" s="325" t="s">
        <v>295</v>
      </c>
      <c r="D93" s="319"/>
      <c r="E93" s="320"/>
      <c r="F93" s="326">
        <f>SUM(F50:F92)</f>
        <v>0</v>
      </c>
    </row>
    <row r="94" spans="1:6" ht="15" x14ac:dyDescent="0.4">
      <c r="A94" s="317"/>
      <c r="B94" s="324"/>
      <c r="C94" s="325"/>
      <c r="D94" s="319"/>
      <c r="E94" s="320"/>
      <c r="F94" s="326"/>
    </row>
    <row r="95" spans="1:6" ht="15" x14ac:dyDescent="0.4">
      <c r="A95" s="317">
        <v>6.4</v>
      </c>
      <c r="B95" s="322" t="s">
        <v>333</v>
      </c>
      <c r="C95" s="325"/>
      <c r="D95" s="319"/>
      <c r="E95" s="320"/>
      <c r="F95" s="326"/>
    </row>
    <row r="96" spans="1:6" ht="15" x14ac:dyDescent="0.4">
      <c r="A96" s="317"/>
      <c r="B96" s="324"/>
      <c r="C96" s="325"/>
      <c r="D96" s="319"/>
      <c r="E96" s="320"/>
      <c r="F96" s="326"/>
    </row>
    <row r="97" spans="1:6" ht="15" x14ac:dyDescent="0.4">
      <c r="A97" s="317"/>
      <c r="B97" s="327" t="s">
        <v>166</v>
      </c>
      <c r="C97" s="325"/>
      <c r="D97" s="319"/>
      <c r="E97" s="320"/>
      <c r="F97" s="326"/>
    </row>
    <row r="98" spans="1:6" ht="15" x14ac:dyDescent="0.4">
      <c r="A98" s="317"/>
      <c r="B98" s="318"/>
      <c r="C98" s="323"/>
      <c r="D98" s="319"/>
      <c r="E98" s="320"/>
      <c r="F98" s="321"/>
    </row>
    <row r="99" spans="1:6" ht="15" x14ac:dyDescent="0.4">
      <c r="A99" s="317"/>
      <c r="B99" s="332" t="s">
        <v>334</v>
      </c>
      <c r="C99" s="323"/>
      <c r="D99" s="319"/>
      <c r="E99" s="320"/>
      <c r="F99" s="321"/>
    </row>
    <row r="100" spans="1:6" ht="15" x14ac:dyDescent="0.4">
      <c r="A100" s="317"/>
      <c r="B100" s="327" t="s">
        <v>335</v>
      </c>
      <c r="C100" s="323"/>
      <c r="D100" s="319"/>
      <c r="E100" s="320"/>
      <c r="F100" s="321"/>
    </row>
    <row r="101" spans="1:6" ht="15" x14ac:dyDescent="0.4">
      <c r="A101" s="317"/>
      <c r="B101" s="327"/>
      <c r="C101" s="323"/>
      <c r="D101" s="319"/>
      <c r="E101" s="320"/>
      <c r="F101" s="321"/>
    </row>
    <row r="102" spans="1:6" ht="16" x14ac:dyDescent="0.4">
      <c r="A102" s="317" t="s">
        <v>336</v>
      </c>
      <c r="B102" s="318" t="s">
        <v>337</v>
      </c>
      <c r="C102" s="319" t="s">
        <v>440</v>
      </c>
      <c r="D102" s="319">
        <v>39.68</v>
      </c>
      <c r="E102" s="320"/>
      <c r="F102" s="321">
        <f>D102*E102</f>
        <v>0</v>
      </c>
    </row>
    <row r="103" spans="1:6" ht="15" x14ac:dyDescent="0.4">
      <c r="A103" s="317"/>
      <c r="B103" s="318"/>
      <c r="C103" s="323"/>
      <c r="D103" s="319"/>
      <c r="E103" s="320"/>
      <c r="F103" s="321"/>
    </row>
    <row r="104" spans="1:6" ht="15" x14ac:dyDescent="0.4">
      <c r="A104" s="317"/>
      <c r="B104" s="318"/>
      <c r="C104" s="323"/>
      <c r="D104" s="319"/>
      <c r="E104" s="320"/>
      <c r="F104" s="321"/>
    </row>
    <row r="105" spans="1:6" ht="15" x14ac:dyDescent="0.4">
      <c r="A105" s="317"/>
      <c r="B105" s="327" t="s">
        <v>169</v>
      </c>
      <c r="C105" s="323"/>
      <c r="D105" s="319"/>
      <c r="E105" s="320"/>
      <c r="F105" s="321"/>
    </row>
    <row r="106" spans="1:6" ht="15" x14ac:dyDescent="0.4">
      <c r="A106" s="317"/>
      <c r="B106" s="318"/>
      <c r="C106" s="323"/>
      <c r="D106" s="319"/>
      <c r="E106" s="320"/>
      <c r="F106" s="321"/>
    </row>
    <row r="107" spans="1:6" ht="15" x14ac:dyDescent="0.4">
      <c r="A107" s="317"/>
      <c r="B107" s="332" t="s">
        <v>377</v>
      </c>
      <c r="C107" s="323"/>
      <c r="D107" s="319"/>
      <c r="E107" s="320"/>
      <c r="F107" s="321"/>
    </row>
    <row r="108" spans="1:6" ht="15" x14ac:dyDescent="0.4">
      <c r="A108" s="317"/>
      <c r="B108" s="327" t="s">
        <v>338</v>
      </c>
      <c r="C108" s="323"/>
      <c r="D108" s="319"/>
      <c r="E108" s="320"/>
      <c r="F108" s="321"/>
    </row>
    <row r="109" spans="1:6" ht="15" x14ac:dyDescent="0.4">
      <c r="A109" s="317"/>
      <c r="B109" s="327" t="s">
        <v>339</v>
      </c>
      <c r="C109" s="323"/>
      <c r="D109" s="319"/>
      <c r="E109" s="320"/>
      <c r="F109" s="321"/>
    </row>
    <row r="110" spans="1:6" ht="15" x14ac:dyDescent="0.4">
      <c r="A110" s="317"/>
      <c r="B110" s="327" t="s">
        <v>340</v>
      </c>
      <c r="C110" s="323"/>
      <c r="D110" s="319"/>
      <c r="E110" s="320"/>
      <c r="F110" s="321"/>
    </row>
    <row r="111" spans="1:6" ht="15" x14ac:dyDescent="0.4">
      <c r="A111" s="317"/>
      <c r="B111" s="328"/>
      <c r="C111" s="323"/>
      <c r="D111" s="319"/>
      <c r="E111" s="320"/>
      <c r="F111" s="321"/>
    </row>
    <row r="112" spans="1:6" ht="16" x14ac:dyDescent="0.4">
      <c r="A112" s="317" t="s">
        <v>341</v>
      </c>
      <c r="B112" s="318" t="s">
        <v>342</v>
      </c>
      <c r="C112" s="319" t="s">
        <v>439</v>
      </c>
      <c r="D112" s="319">
        <v>295</v>
      </c>
      <c r="E112" s="320"/>
      <c r="F112" s="321">
        <f>E112*D112</f>
        <v>0</v>
      </c>
    </row>
    <row r="113" spans="1:6" ht="15" x14ac:dyDescent="0.4">
      <c r="A113" s="317"/>
      <c r="B113" s="318"/>
      <c r="C113" s="323"/>
      <c r="D113" s="319"/>
      <c r="E113" s="320"/>
      <c r="F113" s="321"/>
    </row>
    <row r="114" spans="1:6" ht="15" x14ac:dyDescent="0.4">
      <c r="A114" s="317"/>
      <c r="B114" s="332" t="s">
        <v>343</v>
      </c>
      <c r="C114" s="323"/>
      <c r="D114" s="319"/>
      <c r="E114" s="320"/>
      <c r="F114" s="321"/>
    </row>
    <row r="115" spans="1:6" ht="15" x14ac:dyDescent="0.4">
      <c r="A115" s="317"/>
      <c r="B115" s="332" t="s">
        <v>344</v>
      </c>
      <c r="C115" s="323"/>
      <c r="D115" s="319"/>
      <c r="E115" s="320"/>
      <c r="F115" s="321"/>
    </row>
    <row r="116" spans="1:6" ht="15" x14ac:dyDescent="0.4">
      <c r="A116" s="317"/>
      <c r="B116" s="332"/>
      <c r="C116" s="323"/>
      <c r="D116" s="319"/>
      <c r="E116" s="320"/>
      <c r="F116" s="321"/>
    </row>
    <row r="117" spans="1:6" ht="15" x14ac:dyDescent="0.4">
      <c r="A117" s="317"/>
      <c r="B117" s="324" t="s">
        <v>294</v>
      </c>
      <c r="C117" s="325" t="s">
        <v>295</v>
      </c>
      <c r="D117" s="319"/>
      <c r="E117" s="320"/>
      <c r="F117" s="326">
        <f>SUM(F102:F116)</f>
        <v>0</v>
      </c>
    </row>
    <row r="118" spans="1:6" ht="15" x14ac:dyDescent="0.4">
      <c r="A118" s="317"/>
      <c r="B118" s="322"/>
      <c r="C118" s="323"/>
      <c r="D118" s="319"/>
      <c r="E118" s="320"/>
      <c r="F118" s="321"/>
    </row>
    <row r="119" spans="1:6" ht="15" x14ac:dyDescent="0.4">
      <c r="A119" s="317"/>
      <c r="B119" s="322" t="s">
        <v>345</v>
      </c>
      <c r="C119" s="333"/>
      <c r="D119" s="334"/>
      <c r="E119" s="320"/>
      <c r="F119" s="321"/>
    </row>
    <row r="120" spans="1:6" ht="15" x14ac:dyDescent="0.4">
      <c r="A120" s="317"/>
      <c r="B120" s="322"/>
      <c r="C120" s="333"/>
      <c r="D120" s="334"/>
      <c r="E120" s="320"/>
      <c r="F120" s="321"/>
    </row>
    <row r="121" spans="1:6" ht="15" x14ac:dyDescent="0.4">
      <c r="A121" s="317"/>
      <c r="B121" s="332"/>
      <c r="C121" s="323"/>
      <c r="D121" s="319"/>
      <c r="E121" s="320"/>
      <c r="F121" s="321"/>
    </row>
    <row r="122" spans="1:6" ht="15" x14ac:dyDescent="0.4">
      <c r="A122" s="335">
        <v>6.5</v>
      </c>
      <c r="B122" s="336" t="s">
        <v>346</v>
      </c>
      <c r="C122" s="335" t="s">
        <v>291</v>
      </c>
      <c r="D122" s="337" t="s">
        <v>291</v>
      </c>
      <c r="E122" s="338"/>
      <c r="F122" s="335" t="s">
        <v>347</v>
      </c>
    </row>
    <row r="123" spans="1:6" ht="15" x14ac:dyDescent="0.4">
      <c r="A123" s="335" t="s">
        <v>291</v>
      </c>
      <c r="B123" s="335"/>
      <c r="C123" s="335" t="s">
        <v>291</v>
      </c>
      <c r="D123" s="337" t="s">
        <v>291</v>
      </c>
      <c r="E123" s="338"/>
      <c r="F123" s="335" t="s">
        <v>347</v>
      </c>
    </row>
    <row r="124" spans="1:6" ht="58" x14ac:dyDescent="0.4">
      <c r="A124" s="335" t="s">
        <v>348</v>
      </c>
      <c r="B124" s="335" t="s">
        <v>173</v>
      </c>
      <c r="C124" s="275" t="s">
        <v>438</v>
      </c>
      <c r="D124" s="339">
        <v>190.12</v>
      </c>
      <c r="E124" s="340"/>
      <c r="F124" s="335">
        <f>E124*D124</f>
        <v>0</v>
      </c>
    </row>
    <row r="125" spans="1:6" ht="15" x14ac:dyDescent="0.4">
      <c r="A125" s="341"/>
      <c r="B125" s="341"/>
      <c r="C125" s="341"/>
      <c r="D125" s="342"/>
      <c r="E125" s="343"/>
      <c r="F125" s="341"/>
    </row>
    <row r="126" spans="1:6" ht="28.25" customHeight="1" x14ac:dyDescent="0.35">
      <c r="A126" s="344" t="s">
        <v>4</v>
      </c>
      <c r="B126" s="345" t="s">
        <v>240</v>
      </c>
      <c r="C126" s="275" t="s">
        <v>438</v>
      </c>
      <c r="D126" s="314">
        <v>95</v>
      </c>
      <c r="E126" s="314"/>
      <c r="F126" s="316">
        <f>D126*E126</f>
        <v>0</v>
      </c>
    </row>
    <row r="127" spans="1:6" x14ac:dyDescent="0.35">
      <c r="A127" s="346"/>
      <c r="B127" s="347"/>
      <c r="C127" s="348"/>
      <c r="D127" s="349"/>
      <c r="E127" s="349"/>
      <c r="F127" s="350"/>
    </row>
    <row r="128" spans="1:6" ht="15" x14ac:dyDescent="0.4">
      <c r="A128" s="317"/>
      <c r="B128" s="324" t="s">
        <v>294</v>
      </c>
      <c r="C128" s="325" t="s">
        <v>295</v>
      </c>
      <c r="D128" s="319"/>
      <c r="E128" s="320"/>
      <c r="F128" s="351">
        <f>SUM(F122:F124)</f>
        <v>0</v>
      </c>
    </row>
    <row r="129" spans="1:6" ht="15" x14ac:dyDescent="0.4">
      <c r="A129" s="317"/>
      <c r="B129" s="322"/>
      <c r="C129" s="323"/>
      <c r="D129" s="319"/>
      <c r="E129" s="320"/>
      <c r="F129" s="321"/>
    </row>
    <row r="130" spans="1:6" ht="15" x14ac:dyDescent="0.4">
      <c r="A130" s="317">
        <v>6.6</v>
      </c>
      <c r="B130" s="322" t="s">
        <v>349</v>
      </c>
      <c r="C130" s="323"/>
      <c r="D130" s="319"/>
      <c r="E130" s="320"/>
      <c r="F130" s="321"/>
    </row>
    <row r="131" spans="1:6" ht="15" x14ac:dyDescent="0.4">
      <c r="A131" s="317"/>
      <c r="B131" s="327" t="s">
        <v>180</v>
      </c>
      <c r="C131" s="323"/>
      <c r="D131" s="319"/>
      <c r="E131" s="320"/>
      <c r="F131" s="321"/>
    </row>
    <row r="132" spans="1:6" ht="15" x14ac:dyDescent="0.4">
      <c r="A132" s="317"/>
      <c r="B132" s="328"/>
      <c r="C132" s="323"/>
      <c r="D132" s="319"/>
      <c r="E132" s="320"/>
      <c r="F132" s="321"/>
    </row>
    <row r="133" spans="1:6" ht="15" x14ac:dyDescent="0.4">
      <c r="A133" s="317"/>
      <c r="B133" s="327" t="s">
        <v>181</v>
      </c>
      <c r="C133" s="323"/>
      <c r="D133" s="319"/>
      <c r="E133" s="320"/>
      <c r="F133" s="321"/>
    </row>
    <row r="134" spans="1:6" ht="15" x14ac:dyDescent="0.4">
      <c r="A134" s="317"/>
      <c r="B134" s="328"/>
      <c r="C134" s="323"/>
      <c r="D134" s="319"/>
      <c r="E134" s="320"/>
      <c r="F134" s="321"/>
    </row>
    <row r="135" spans="1:6" ht="16" x14ac:dyDescent="0.4">
      <c r="A135" s="317" t="s">
        <v>350</v>
      </c>
      <c r="B135" s="318" t="s">
        <v>428</v>
      </c>
      <c r="C135" s="319" t="s">
        <v>439</v>
      </c>
      <c r="D135" s="319">
        <v>95</v>
      </c>
      <c r="E135" s="320"/>
      <c r="F135" s="321">
        <f>D135*E135</f>
        <v>0</v>
      </c>
    </row>
    <row r="136" spans="1:6" ht="15" x14ac:dyDescent="0.4">
      <c r="A136" s="317"/>
      <c r="B136" s="318"/>
      <c r="C136" s="319"/>
      <c r="D136" s="319"/>
      <c r="E136" s="320"/>
      <c r="F136" s="321"/>
    </row>
    <row r="137" spans="1:6" ht="29" x14ac:dyDescent="0.4">
      <c r="A137" s="317"/>
      <c r="B137" s="327" t="s">
        <v>378</v>
      </c>
      <c r="C137" s="319"/>
      <c r="D137" s="319"/>
      <c r="E137" s="320"/>
      <c r="F137" s="321"/>
    </row>
    <row r="138" spans="1:6" ht="15" x14ac:dyDescent="0.4">
      <c r="A138" s="317"/>
      <c r="B138" s="327" t="s">
        <v>379</v>
      </c>
      <c r="C138" s="319"/>
      <c r="D138" s="319"/>
      <c r="E138" s="320"/>
      <c r="F138" s="321"/>
    </row>
    <row r="139" spans="1:6" ht="15" x14ac:dyDescent="0.4">
      <c r="A139" s="317"/>
      <c r="B139" s="327" t="s">
        <v>380</v>
      </c>
      <c r="C139" s="319"/>
      <c r="D139" s="319"/>
      <c r="E139" s="320"/>
      <c r="F139" s="321"/>
    </row>
    <row r="140" spans="1:6" ht="15" x14ac:dyDescent="0.4">
      <c r="A140" s="317"/>
      <c r="B140" s="318"/>
      <c r="C140" s="319"/>
      <c r="D140" s="319"/>
      <c r="E140" s="320"/>
      <c r="F140" s="321"/>
    </row>
    <row r="141" spans="1:6" ht="16" x14ac:dyDescent="0.4">
      <c r="A141" s="317"/>
      <c r="B141" s="318" t="s">
        <v>381</v>
      </c>
      <c r="C141" s="319" t="s">
        <v>439</v>
      </c>
      <c r="D141" s="319">
        <v>95</v>
      </c>
      <c r="E141" s="320"/>
      <c r="F141" s="321">
        <f>D141*E141</f>
        <v>0</v>
      </c>
    </row>
    <row r="142" spans="1:6" ht="15" x14ac:dyDescent="0.4">
      <c r="A142" s="317"/>
      <c r="B142" s="318"/>
      <c r="C142" s="319"/>
      <c r="D142" s="352"/>
      <c r="E142" s="320"/>
      <c r="F142" s="321"/>
    </row>
    <row r="143" spans="1:6" ht="16" x14ac:dyDescent="0.4">
      <c r="A143" s="317"/>
      <c r="B143" s="318" t="s">
        <v>408</v>
      </c>
      <c r="C143" s="319" t="s">
        <v>439</v>
      </c>
      <c r="D143" s="352">
        <v>15.4</v>
      </c>
      <c r="E143" s="320"/>
      <c r="F143" s="321">
        <f>D143*E143</f>
        <v>0</v>
      </c>
    </row>
    <row r="144" spans="1:6" ht="15" x14ac:dyDescent="0.4">
      <c r="A144" s="317"/>
      <c r="B144" s="318"/>
      <c r="C144" s="323"/>
      <c r="D144" s="352"/>
      <c r="E144" s="320"/>
      <c r="F144" s="321"/>
    </row>
    <row r="145" spans="1:6" ht="15" x14ac:dyDescent="0.4">
      <c r="A145" s="317"/>
      <c r="B145" s="327" t="s">
        <v>351</v>
      </c>
      <c r="C145" s="323"/>
      <c r="D145" s="352"/>
      <c r="E145" s="320"/>
      <c r="F145" s="321"/>
    </row>
    <row r="146" spans="1:6" ht="15" x14ac:dyDescent="0.4">
      <c r="A146" s="317"/>
      <c r="B146" s="353"/>
      <c r="C146" s="323"/>
      <c r="D146" s="352"/>
      <c r="E146" s="320"/>
      <c r="F146" s="321"/>
    </row>
    <row r="147" spans="1:6" ht="15" x14ac:dyDescent="0.4">
      <c r="A147" s="317"/>
      <c r="B147" s="327" t="s">
        <v>352</v>
      </c>
      <c r="C147" s="323"/>
      <c r="D147" s="352"/>
      <c r="E147" s="320"/>
      <c r="F147" s="321"/>
    </row>
    <row r="148" spans="1:6" ht="15" x14ac:dyDescent="0.4">
      <c r="A148" s="317"/>
      <c r="B148" s="327" t="s">
        <v>353</v>
      </c>
      <c r="C148" s="323"/>
      <c r="D148" s="352"/>
      <c r="E148" s="320"/>
      <c r="F148" s="321"/>
    </row>
    <row r="149" spans="1:6" ht="15" x14ac:dyDescent="0.4">
      <c r="A149" s="317"/>
      <c r="B149" s="328"/>
      <c r="C149" s="323"/>
      <c r="D149" s="352"/>
      <c r="E149" s="320"/>
      <c r="F149" s="321"/>
    </row>
    <row r="150" spans="1:6" ht="16" x14ac:dyDescent="0.4">
      <c r="A150" s="317"/>
      <c r="B150" s="318" t="s">
        <v>354</v>
      </c>
      <c r="C150" s="319" t="s">
        <v>439</v>
      </c>
      <c r="D150" s="319">
        <v>586.97</v>
      </c>
      <c r="E150" s="320"/>
      <c r="F150" s="354">
        <f>E150*D150</f>
        <v>0</v>
      </c>
    </row>
    <row r="151" spans="1:6" ht="15" x14ac:dyDescent="0.4">
      <c r="A151" s="317"/>
      <c r="B151" s="318"/>
      <c r="C151" s="317"/>
      <c r="D151" s="319"/>
      <c r="E151" s="320"/>
      <c r="F151" s="354"/>
    </row>
    <row r="152" spans="1:6" ht="29" x14ac:dyDescent="0.4">
      <c r="A152" s="317"/>
      <c r="B152" s="327" t="s">
        <v>355</v>
      </c>
      <c r="C152" s="317"/>
      <c r="D152" s="319"/>
      <c r="E152" s="320"/>
      <c r="F152" s="354"/>
    </row>
    <row r="153" spans="1:6" ht="15" x14ac:dyDescent="0.4">
      <c r="A153" s="317"/>
      <c r="B153" s="327"/>
      <c r="C153" s="317"/>
      <c r="D153" s="319"/>
      <c r="E153" s="320"/>
      <c r="F153" s="354"/>
    </row>
    <row r="154" spans="1:6" ht="16" x14ac:dyDescent="0.4">
      <c r="A154" s="317" t="s">
        <v>356</v>
      </c>
      <c r="B154" s="318" t="s">
        <v>357</v>
      </c>
      <c r="C154" s="319" t="s">
        <v>439</v>
      </c>
      <c r="D154" s="319">
        <f>D150</f>
        <v>586.97</v>
      </c>
      <c r="E154" s="320"/>
      <c r="F154" s="354">
        <f>E154*D154</f>
        <v>0</v>
      </c>
    </row>
    <row r="155" spans="1:6" ht="15" x14ac:dyDescent="0.4">
      <c r="A155" s="317"/>
      <c r="B155" s="355"/>
      <c r="C155" s="317"/>
      <c r="D155" s="319"/>
      <c r="E155" s="320"/>
      <c r="F155" s="354"/>
    </row>
    <row r="156" spans="1:6" ht="29" x14ac:dyDescent="0.4">
      <c r="A156" s="317"/>
      <c r="B156" s="327" t="s">
        <v>358</v>
      </c>
      <c r="C156" s="317"/>
      <c r="D156" s="319"/>
      <c r="E156" s="320"/>
      <c r="F156" s="354"/>
    </row>
    <row r="157" spans="1:6" ht="29" x14ac:dyDescent="0.4">
      <c r="A157" s="317"/>
      <c r="B157" s="356" t="s">
        <v>359</v>
      </c>
      <c r="C157" s="317"/>
      <c r="D157" s="319"/>
      <c r="E157" s="320"/>
      <c r="F157" s="354"/>
    </row>
    <row r="158" spans="1:6" ht="15" x14ac:dyDescent="0.4">
      <c r="A158" s="317"/>
      <c r="B158" s="327" t="s">
        <v>360</v>
      </c>
      <c r="C158" s="317"/>
      <c r="D158" s="319"/>
      <c r="E158" s="320"/>
      <c r="F158" s="354"/>
    </row>
    <row r="159" spans="1:6" ht="15" x14ac:dyDescent="0.4">
      <c r="A159" s="317"/>
      <c r="B159" s="357"/>
      <c r="C159" s="317"/>
      <c r="D159" s="319"/>
      <c r="E159" s="320"/>
      <c r="F159" s="354"/>
    </row>
    <row r="160" spans="1:6" ht="16" x14ac:dyDescent="0.4">
      <c r="A160" s="317" t="s">
        <v>361</v>
      </c>
      <c r="B160" s="355" t="s">
        <v>362</v>
      </c>
      <c r="C160" s="319" t="s">
        <v>439</v>
      </c>
      <c r="D160" s="319">
        <f>D150</f>
        <v>586.97</v>
      </c>
      <c r="E160" s="320"/>
      <c r="F160" s="354">
        <f>E160*D160</f>
        <v>0</v>
      </c>
    </row>
    <row r="161" spans="1:6" ht="15" x14ac:dyDescent="0.4">
      <c r="A161" s="317"/>
      <c r="B161" s="355"/>
      <c r="C161" s="317"/>
      <c r="D161" s="319"/>
      <c r="E161" s="320"/>
      <c r="F161" s="354"/>
    </row>
    <row r="162" spans="1:6" ht="15" x14ac:dyDescent="0.4">
      <c r="A162" s="317" t="s">
        <v>363</v>
      </c>
      <c r="B162" s="318" t="s">
        <v>364</v>
      </c>
      <c r="C162" s="323" t="s">
        <v>301</v>
      </c>
      <c r="D162" s="352">
        <v>1</v>
      </c>
      <c r="E162" s="320"/>
      <c r="F162" s="354">
        <f>E162*D162</f>
        <v>0</v>
      </c>
    </row>
    <row r="163" spans="1:6" ht="15" x14ac:dyDescent="0.4">
      <c r="A163" s="317"/>
      <c r="B163" s="318"/>
      <c r="C163" s="323"/>
      <c r="D163" s="352"/>
      <c r="E163" s="320"/>
      <c r="F163" s="321"/>
    </row>
    <row r="164" spans="1:6" ht="15" x14ac:dyDescent="0.4">
      <c r="A164" s="317"/>
      <c r="B164" s="318"/>
      <c r="C164" s="323"/>
      <c r="D164" s="352"/>
      <c r="E164" s="320"/>
      <c r="F164" s="321"/>
    </row>
    <row r="165" spans="1:6" ht="15" x14ac:dyDescent="0.4">
      <c r="A165" s="317"/>
      <c r="B165" s="324" t="s">
        <v>294</v>
      </c>
      <c r="C165" s="325" t="s">
        <v>295</v>
      </c>
      <c r="D165" s="319"/>
      <c r="E165" s="320"/>
      <c r="F165" s="326">
        <f>SUM(F135:F164)</f>
        <v>0</v>
      </c>
    </row>
    <row r="166" spans="1:6" ht="15" x14ac:dyDescent="0.4">
      <c r="A166" s="317"/>
      <c r="B166" s="324"/>
      <c r="C166" s="325"/>
      <c r="D166" s="319"/>
      <c r="E166" s="320"/>
      <c r="F166" s="326"/>
    </row>
    <row r="167" spans="1:6" ht="15" x14ac:dyDescent="0.4">
      <c r="A167" s="317"/>
      <c r="B167" s="318" t="s">
        <v>403</v>
      </c>
      <c r="C167" s="325"/>
      <c r="D167" s="319"/>
      <c r="E167" s="320"/>
      <c r="F167" s="326"/>
    </row>
    <row r="168" spans="1:6" ht="15" x14ac:dyDescent="0.4">
      <c r="A168" s="317"/>
      <c r="B168" s="324"/>
      <c r="C168" s="325"/>
      <c r="D168" s="319"/>
      <c r="E168" s="320"/>
      <c r="F168" s="326"/>
    </row>
    <row r="169" spans="1:6" ht="58" x14ac:dyDescent="0.4">
      <c r="A169" s="317"/>
      <c r="B169" s="318" t="s">
        <v>404</v>
      </c>
      <c r="C169" s="325"/>
      <c r="D169" s="319"/>
      <c r="E169" s="320"/>
      <c r="F169" s="326"/>
    </row>
    <row r="170" spans="1:6" ht="15" x14ac:dyDescent="0.4">
      <c r="A170" s="317"/>
      <c r="B170" s="324"/>
      <c r="C170" s="325"/>
      <c r="D170" s="319"/>
      <c r="E170" s="320"/>
      <c r="F170" s="326"/>
    </row>
    <row r="171" spans="1:6" ht="15" x14ac:dyDescent="0.4">
      <c r="A171" s="317"/>
      <c r="B171" s="318" t="s">
        <v>187</v>
      </c>
      <c r="C171" s="325" t="s">
        <v>100</v>
      </c>
      <c r="D171" s="319">
        <v>16</v>
      </c>
      <c r="E171" s="320"/>
      <c r="F171" s="326">
        <f>D171*E171</f>
        <v>0</v>
      </c>
    </row>
    <row r="172" spans="1:6" ht="15" x14ac:dyDescent="0.4">
      <c r="A172" s="317"/>
      <c r="B172" s="324"/>
      <c r="C172" s="325"/>
      <c r="D172" s="319"/>
      <c r="E172" s="320"/>
      <c r="F172" s="326"/>
    </row>
    <row r="173" spans="1:6" ht="15" x14ac:dyDescent="0.4">
      <c r="A173" s="317"/>
      <c r="B173" s="318" t="s">
        <v>405</v>
      </c>
      <c r="C173" s="325"/>
      <c r="D173" s="319"/>
      <c r="E173" s="320"/>
      <c r="F173" s="326"/>
    </row>
    <row r="174" spans="1:6" ht="15" x14ac:dyDescent="0.4">
      <c r="A174" s="317"/>
      <c r="B174" s="324"/>
      <c r="C174" s="325"/>
      <c r="D174" s="319"/>
      <c r="E174" s="320"/>
      <c r="F174" s="326"/>
    </row>
    <row r="175" spans="1:6" ht="43.5" x14ac:dyDescent="0.4">
      <c r="A175" s="317"/>
      <c r="B175" s="318" t="s">
        <v>225</v>
      </c>
      <c r="C175" s="325"/>
      <c r="D175" s="319"/>
      <c r="E175" s="320"/>
      <c r="F175" s="326"/>
    </row>
    <row r="176" spans="1:6" ht="15" x14ac:dyDescent="0.4">
      <c r="A176" s="317"/>
      <c r="B176" s="324"/>
      <c r="C176" s="325"/>
      <c r="D176" s="319"/>
      <c r="E176" s="320"/>
      <c r="F176" s="326"/>
    </row>
    <row r="177" spans="1:6" ht="15" x14ac:dyDescent="0.4">
      <c r="A177" s="317"/>
      <c r="B177" s="324" t="s">
        <v>429</v>
      </c>
      <c r="C177" s="325" t="s">
        <v>100</v>
      </c>
      <c r="D177" s="319">
        <v>12</v>
      </c>
      <c r="E177" s="320"/>
      <c r="F177" s="326">
        <f>D177*E177</f>
        <v>0</v>
      </c>
    </row>
    <row r="178" spans="1:6" x14ac:dyDescent="0.35">
      <c r="A178" s="358"/>
      <c r="B178" s="359"/>
      <c r="C178" s="358"/>
      <c r="D178" s="360"/>
      <c r="E178" s="361"/>
      <c r="F178" s="362"/>
    </row>
    <row r="179" spans="1:6" ht="15" x14ac:dyDescent="0.4">
      <c r="A179" s="317"/>
      <c r="B179" s="322" t="s">
        <v>365</v>
      </c>
      <c r="C179" s="334"/>
      <c r="D179" s="334"/>
      <c r="E179" s="363"/>
      <c r="F179" s="364"/>
    </row>
    <row r="180" spans="1:6" ht="15" x14ac:dyDescent="0.4">
      <c r="A180" s="317"/>
      <c r="B180" s="322"/>
      <c r="C180" s="334"/>
      <c r="D180" s="334"/>
      <c r="E180" s="320"/>
      <c r="F180" s="364"/>
    </row>
    <row r="181" spans="1:6" ht="58" x14ac:dyDescent="0.4">
      <c r="A181" s="317"/>
      <c r="B181" s="313" t="s">
        <v>192</v>
      </c>
      <c r="C181" s="314" t="s">
        <v>301</v>
      </c>
      <c r="D181" s="314">
        <v>1</v>
      </c>
      <c r="E181" s="314"/>
      <c r="F181" s="315">
        <f>D181*E181</f>
        <v>0</v>
      </c>
    </row>
    <row r="182" spans="1:6" ht="15" x14ac:dyDescent="0.4">
      <c r="A182" s="317"/>
      <c r="B182" s="318"/>
      <c r="C182" s="319"/>
      <c r="D182" s="319"/>
      <c r="E182" s="320"/>
      <c r="F182" s="315"/>
    </row>
    <row r="183" spans="1:6" ht="15" x14ac:dyDescent="0.4">
      <c r="A183" s="317"/>
      <c r="B183" s="318" t="s">
        <v>382</v>
      </c>
      <c r="C183" s="319"/>
      <c r="D183" s="319"/>
      <c r="E183" s="320"/>
      <c r="F183" s="315"/>
    </row>
    <row r="184" spans="1:6" ht="15" x14ac:dyDescent="0.4">
      <c r="A184" s="317"/>
      <c r="B184" s="318"/>
      <c r="C184" s="319"/>
      <c r="D184" s="319"/>
      <c r="E184" s="320"/>
      <c r="F184" s="315"/>
    </row>
    <row r="185" spans="1:6" ht="29" x14ac:dyDescent="0.4">
      <c r="A185" s="317"/>
      <c r="B185" s="318" t="s">
        <v>383</v>
      </c>
      <c r="C185" s="319" t="s">
        <v>301</v>
      </c>
      <c r="D185" s="319">
        <v>1</v>
      </c>
      <c r="E185" s="320"/>
      <c r="F185" s="316">
        <f>D185*E185</f>
        <v>0</v>
      </c>
    </row>
    <row r="186" spans="1:6" ht="15" x14ac:dyDescent="0.4">
      <c r="A186" s="317"/>
      <c r="B186" s="318"/>
      <c r="C186" s="365"/>
      <c r="D186" s="365"/>
      <c r="E186" s="365"/>
      <c r="F186" s="316"/>
    </row>
    <row r="187" spans="1:6" ht="29" x14ac:dyDescent="0.4">
      <c r="A187" s="317"/>
      <c r="B187" s="327" t="s">
        <v>384</v>
      </c>
      <c r="C187" s="319"/>
      <c r="D187" s="319"/>
      <c r="E187" s="320"/>
      <c r="F187" s="316"/>
    </row>
    <row r="188" spans="1:6" ht="29" x14ac:dyDescent="0.4">
      <c r="A188" s="317"/>
      <c r="B188" s="318" t="s">
        <v>385</v>
      </c>
      <c r="C188" s="319"/>
      <c r="D188" s="319"/>
      <c r="E188" s="320"/>
      <c r="F188" s="316"/>
    </row>
    <row r="189" spans="1:6" ht="29" x14ac:dyDescent="0.4">
      <c r="A189" s="317"/>
      <c r="B189" s="366" t="s">
        <v>386</v>
      </c>
      <c r="C189" s="323"/>
      <c r="D189" s="319"/>
      <c r="E189" s="320"/>
      <c r="F189" s="316"/>
    </row>
    <row r="190" spans="1:6" ht="16.75" customHeight="1" x14ac:dyDescent="0.4">
      <c r="A190" s="317"/>
      <c r="B190" s="327" t="s">
        <v>387</v>
      </c>
      <c r="C190" s="323"/>
      <c r="D190" s="319"/>
      <c r="E190" s="320"/>
      <c r="F190" s="316"/>
    </row>
    <row r="191" spans="1:6" ht="15" x14ac:dyDescent="0.4">
      <c r="A191" s="317"/>
      <c r="B191" s="327" t="s">
        <v>388</v>
      </c>
      <c r="C191" s="319" t="s">
        <v>100</v>
      </c>
      <c r="D191" s="319">
        <v>10</v>
      </c>
      <c r="E191" s="320"/>
      <c r="F191" s="316">
        <f>D191*E191</f>
        <v>0</v>
      </c>
    </row>
    <row r="192" spans="1:6" ht="15" x14ac:dyDescent="0.4">
      <c r="A192" s="317"/>
      <c r="B192" s="327"/>
      <c r="C192" s="319"/>
      <c r="D192" s="319"/>
      <c r="E192" s="320"/>
      <c r="F192" s="316"/>
    </row>
    <row r="193" spans="1:6" ht="15" x14ac:dyDescent="0.4">
      <c r="A193" s="317"/>
      <c r="B193" s="366" t="s">
        <v>389</v>
      </c>
      <c r="C193" s="319"/>
      <c r="D193" s="319"/>
      <c r="E193" s="320"/>
      <c r="F193" s="316"/>
    </row>
    <row r="194" spans="1:6" ht="29" x14ac:dyDescent="0.4">
      <c r="A194" s="317"/>
      <c r="B194" s="318" t="s">
        <v>390</v>
      </c>
      <c r="C194" s="319"/>
      <c r="D194" s="319"/>
      <c r="E194" s="320"/>
      <c r="F194" s="316"/>
    </row>
    <row r="195" spans="1:6" ht="29" x14ac:dyDescent="0.4">
      <c r="A195" s="317"/>
      <c r="B195" s="367" t="s">
        <v>391</v>
      </c>
      <c r="C195" s="323"/>
      <c r="D195" s="319"/>
      <c r="E195" s="320"/>
      <c r="F195" s="316"/>
    </row>
    <row r="196" spans="1:6" ht="29" x14ac:dyDescent="0.4">
      <c r="A196" s="317"/>
      <c r="B196" s="327" t="s">
        <v>392</v>
      </c>
      <c r="C196" s="323"/>
      <c r="D196" s="319"/>
      <c r="E196" s="320"/>
      <c r="F196" s="316"/>
    </row>
    <row r="197" spans="1:6" ht="15" x14ac:dyDescent="0.4">
      <c r="A197" s="317"/>
      <c r="B197" s="367" t="s">
        <v>393</v>
      </c>
      <c r="C197" s="323" t="s">
        <v>100</v>
      </c>
      <c r="D197" s="319">
        <v>12</v>
      </c>
      <c r="E197" s="320"/>
      <c r="F197" s="316">
        <f>D197*E197</f>
        <v>0</v>
      </c>
    </row>
    <row r="198" spans="1:6" ht="15" x14ac:dyDescent="0.4">
      <c r="A198" s="317"/>
      <c r="B198" s="327"/>
      <c r="C198" s="319"/>
      <c r="D198" s="319"/>
      <c r="E198" s="320"/>
      <c r="F198" s="316"/>
    </row>
    <row r="199" spans="1:6" ht="29" x14ac:dyDescent="0.4">
      <c r="A199" s="317"/>
      <c r="B199" s="366" t="s">
        <v>394</v>
      </c>
      <c r="C199" s="319"/>
      <c r="D199" s="319"/>
      <c r="E199" s="320"/>
      <c r="F199" s="316"/>
    </row>
    <row r="200" spans="1:6" ht="15" x14ac:dyDescent="0.4">
      <c r="A200" s="317"/>
      <c r="B200" s="318" t="s">
        <v>395</v>
      </c>
      <c r="C200" s="319" t="s">
        <v>100</v>
      </c>
      <c r="D200" s="319">
        <v>12</v>
      </c>
      <c r="E200" s="320"/>
      <c r="F200" s="316">
        <f>D200*E200</f>
        <v>0</v>
      </c>
    </row>
    <row r="201" spans="1:6" ht="15" x14ac:dyDescent="0.4">
      <c r="A201" s="317"/>
      <c r="B201" s="318"/>
      <c r="C201" s="319"/>
      <c r="D201" s="319"/>
      <c r="E201" s="320"/>
      <c r="F201" s="316"/>
    </row>
    <row r="202" spans="1:6" ht="12" customHeight="1" x14ac:dyDescent="0.4">
      <c r="A202" s="317"/>
      <c r="B202" s="318" t="s">
        <v>396</v>
      </c>
      <c r="C202" s="319"/>
      <c r="D202" s="319"/>
      <c r="E202" s="320"/>
      <c r="F202" s="316"/>
    </row>
    <row r="203" spans="1:6" ht="29" x14ac:dyDescent="0.4">
      <c r="A203" s="317"/>
      <c r="B203" s="318" t="s">
        <v>397</v>
      </c>
      <c r="C203" s="319"/>
      <c r="D203" s="319"/>
      <c r="E203" s="320"/>
      <c r="F203" s="316"/>
    </row>
    <row r="204" spans="1:6" ht="15" x14ac:dyDescent="0.4">
      <c r="A204" s="317"/>
      <c r="B204" s="318" t="s">
        <v>388</v>
      </c>
      <c r="C204" s="319" t="s">
        <v>100</v>
      </c>
      <c r="D204" s="319">
        <v>12</v>
      </c>
      <c r="E204" s="320"/>
      <c r="F204" s="316">
        <f>D204*E204</f>
        <v>0</v>
      </c>
    </row>
    <row r="205" spans="1:6" ht="15" x14ac:dyDescent="0.4">
      <c r="A205" s="317"/>
      <c r="B205" s="318"/>
      <c r="C205" s="319"/>
      <c r="D205" s="319"/>
      <c r="E205" s="320"/>
      <c r="F205" s="316"/>
    </row>
    <row r="206" spans="1:6" ht="29" x14ac:dyDescent="0.4">
      <c r="A206" s="317"/>
      <c r="B206" s="318" t="s">
        <v>398</v>
      </c>
      <c r="C206" s="319"/>
      <c r="D206" s="319"/>
      <c r="E206" s="320"/>
      <c r="F206" s="316"/>
    </row>
    <row r="207" spans="1:6" ht="16.25" customHeight="1" x14ac:dyDescent="0.4">
      <c r="A207" s="317"/>
      <c r="B207" s="318" t="s">
        <v>399</v>
      </c>
      <c r="C207" s="319"/>
      <c r="D207" s="319"/>
      <c r="E207" s="320"/>
      <c r="F207" s="316"/>
    </row>
    <row r="208" spans="1:6" ht="15" x14ac:dyDescent="0.4">
      <c r="A208" s="317"/>
      <c r="B208" s="318" t="s">
        <v>400</v>
      </c>
      <c r="C208" s="319" t="s">
        <v>100</v>
      </c>
      <c r="D208" s="319">
        <v>3</v>
      </c>
      <c r="E208" s="320"/>
      <c r="F208" s="316">
        <f>D208*E208</f>
        <v>0</v>
      </c>
    </row>
    <row r="209" spans="1:6" ht="15" x14ac:dyDescent="0.4">
      <c r="A209" s="317"/>
      <c r="B209" s="318"/>
      <c r="C209" s="319"/>
      <c r="D209" s="319"/>
      <c r="E209" s="320"/>
      <c r="F209" s="316"/>
    </row>
    <row r="210" spans="1:6" ht="29" x14ac:dyDescent="0.4">
      <c r="A210" s="317"/>
      <c r="B210" s="318" t="s">
        <v>423</v>
      </c>
      <c r="C210" s="319" t="s">
        <v>100</v>
      </c>
      <c r="D210" s="319">
        <v>2</v>
      </c>
      <c r="E210" s="320"/>
      <c r="F210" s="316"/>
    </row>
    <row r="211" spans="1:6" ht="15" x14ac:dyDescent="0.4">
      <c r="A211" s="317"/>
      <c r="B211" s="318"/>
      <c r="C211" s="319"/>
      <c r="D211" s="319"/>
      <c r="E211" s="320"/>
      <c r="F211" s="316"/>
    </row>
    <row r="212" spans="1:6" ht="12.65" customHeight="1" x14ac:dyDescent="0.4">
      <c r="A212" s="317"/>
      <c r="B212" s="318" t="s">
        <v>401</v>
      </c>
      <c r="C212" s="319"/>
      <c r="D212" s="319"/>
      <c r="E212" s="320"/>
      <c r="F212" s="316"/>
    </row>
    <row r="213" spans="1:6" ht="15" x14ac:dyDescent="0.4">
      <c r="A213" s="317"/>
      <c r="B213" s="318" t="s">
        <v>402</v>
      </c>
      <c r="C213" s="319" t="s">
        <v>301</v>
      </c>
      <c r="D213" s="319">
        <v>1</v>
      </c>
      <c r="E213" s="320"/>
      <c r="F213" s="316">
        <f>D213*E213</f>
        <v>0</v>
      </c>
    </row>
    <row r="214" spans="1:6" ht="15" x14ac:dyDescent="0.4">
      <c r="A214" s="317"/>
      <c r="B214" s="318"/>
      <c r="C214" s="319"/>
      <c r="D214" s="319"/>
      <c r="E214" s="320"/>
      <c r="F214" s="368"/>
    </row>
    <row r="215" spans="1:6" ht="15" x14ac:dyDescent="0.4">
      <c r="A215" s="317"/>
      <c r="B215" s="324" t="s">
        <v>294</v>
      </c>
      <c r="C215" s="325" t="s">
        <v>295</v>
      </c>
      <c r="D215" s="319"/>
      <c r="E215" s="320"/>
      <c r="F215" s="326">
        <f>SUM(F181:F214)</f>
        <v>0</v>
      </c>
    </row>
    <row r="216" spans="1:6" ht="15" x14ac:dyDescent="0.4">
      <c r="A216" s="317"/>
      <c r="B216" s="324"/>
      <c r="C216" s="325"/>
      <c r="D216" s="319"/>
      <c r="E216" s="320"/>
      <c r="F216" s="326"/>
    </row>
    <row r="217" spans="1:6" ht="15" x14ac:dyDescent="0.4">
      <c r="A217" s="317"/>
      <c r="B217" s="324" t="s">
        <v>294</v>
      </c>
      <c r="C217" s="325" t="s">
        <v>295</v>
      </c>
      <c r="D217" s="319"/>
      <c r="E217" s="320"/>
      <c r="F217" s="326">
        <f>F215+F165+F128+F117+F93+F44+F10</f>
        <v>0</v>
      </c>
    </row>
  </sheetData>
  <mergeCells count="7">
    <mergeCell ref="A2:F2"/>
    <mergeCell ref="A4:A5"/>
    <mergeCell ref="B4:B5"/>
    <mergeCell ref="C4:C5"/>
    <mergeCell ref="D4:D5"/>
    <mergeCell ref="E4:E5"/>
    <mergeCell ref="F4:F5"/>
  </mergeCells>
  <pageMargins left="0.7" right="0.7" top="0.75" bottom="0.75" header="0.3" footer="0.3"/>
  <pageSetup scale="77" orientation="portrait" r:id="rId1"/>
  <colBreaks count="1" manualBreakCount="1">
    <brk id="6"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67"/>
  <sheetViews>
    <sheetView view="pageBreakPreview" zoomScale="80" zoomScaleNormal="85" zoomScaleSheetLayoutView="80" workbookViewId="0">
      <selection activeCell="G11" sqref="G11"/>
    </sheetView>
  </sheetViews>
  <sheetFormatPr defaultColWidth="9.08984375" defaultRowHeight="14.5" x14ac:dyDescent="0.35"/>
  <cols>
    <col min="1" max="1" width="0.36328125" style="34" customWidth="1"/>
    <col min="2" max="2" width="6.6328125" style="34" customWidth="1"/>
    <col min="3" max="3" width="67.08984375" style="34" customWidth="1"/>
    <col min="4" max="4" width="7.1796875" style="34" customWidth="1"/>
    <col min="5" max="5" width="11.1796875" style="33" customWidth="1"/>
    <col min="6" max="6" width="12.08984375" style="33" customWidth="1"/>
    <col min="7" max="7" width="19" style="33" customWidth="1"/>
    <col min="8" max="16384" width="9.08984375" style="34"/>
  </cols>
  <sheetData>
    <row r="1" spans="1:22" ht="7.75" customHeight="1" x14ac:dyDescent="0.35"/>
    <row r="2" spans="1:22" ht="52.25" customHeight="1" x14ac:dyDescent="0.35">
      <c r="B2" s="37"/>
      <c r="C2" s="37"/>
      <c r="D2" s="37"/>
      <c r="E2" s="41"/>
      <c r="F2" s="41"/>
      <c r="G2" s="41"/>
    </row>
    <row r="3" spans="1:22" ht="40.25" customHeight="1" thickBot="1" x14ac:dyDescent="0.4">
      <c r="B3" s="564" t="s">
        <v>447</v>
      </c>
      <c r="C3" s="564"/>
      <c r="D3" s="564"/>
      <c r="E3" s="564"/>
      <c r="F3" s="564"/>
      <c r="G3" s="564"/>
    </row>
    <row r="4" spans="1:22" ht="20.5" x14ac:dyDescent="0.35">
      <c r="B4" s="375"/>
      <c r="C4" s="376" t="s">
        <v>413</v>
      </c>
      <c r="D4" s="376"/>
      <c r="E4" s="376"/>
      <c r="F4" s="376"/>
      <c r="G4" s="377"/>
    </row>
    <row r="5" spans="1:22" ht="15.5" thickBot="1" x14ac:dyDescent="0.4">
      <c r="B5" s="111"/>
      <c r="C5" s="112"/>
      <c r="D5" s="112"/>
      <c r="E5" s="112"/>
      <c r="F5" s="112"/>
      <c r="G5" s="113"/>
    </row>
    <row r="6" spans="1:22" x14ac:dyDescent="0.35">
      <c r="B6" s="597" t="s">
        <v>261</v>
      </c>
      <c r="C6" s="569" t="s">
        <v>107</v>
      </c>
      <c r="D6" s="569" t="s">
        <v>109</v>
      </c>
      <c r="E6" s="571" t="s">
        <v>108</v>
      </c>
      <c r="F6" s="571" t="s">
        <v>114</v>
      </c>
      <c r="G6" s="573" t="s">
        <v>115</v>
      </c>
    </row>
    <row r="7" spans="1:22" ht="19.5" customHeight="1" x14ac:dyDescent="0.35">
      <c r="B7" s="568"/>
      <c r="C7" s="570"/>
      <c r="D7" s="570"/>
      <c r="E7" s="572"/>
      <c r="F7" s="572"/>
      <c r="G7" s="574"/>
    </row>
    <row r="8" spans="1:22" ht="25.25" customHeight="1" x14ac:dyDescent="0.35">
      <c r="B8" s="378">
        <v>1</v>
      </c>
      <c r="C8" s="379" t="s">
        <v>113</v>
      </c>
      <c r="D8" s="380"/>
      <c r="E8" s="381"/>
      <c r="F8" s="382"/>
      <c r="G8" s="383"/>
      <c r="I8" s="565"/>
      <c r="J8" s="565"/>
      <c r="K8" s="565"/>
      <c r="L8" s="565"/>
      <c r="M8" s="565"/>
      <c r="N8" s="565"/>
      <c r="O8" s="565"/>
      <c r="P8" s="565"/>
      <c r="Q8" s="565"/>
      <c r="R8" s="565"/>
    </row>
    <row r="9" spans="1:22" ht="33" customHeight="1" x14ac:dyDescent="0.35">
      <c r="B9" s="384">
        <v>1.1000000000000001</v>
      </c>
      <c r="C9" s="385" t="s">
        <v>110</v>
      </c>
      <c r="D9" s="386" t="s">
        <v>441</v>
      </c>
      <c r="E9" s="387">
        <v>30</v>
      </c>
      <c r="F9" s="388"/>
      <c r="G9" s="389">
        <f>E9*F9</f>
        <v>0</v>
      </c>
      <c r="I9" s="566"/>
      <c r="J9" s="567"/>
      <c r="K9" s="567"/>
      <c r="L9" s="567"/>
      <c r="M9" s="567"/>
      <c r="N9" s="567"/>
      <c r="O9" s="567"/>
      <c r="P9" s="567"/>
      <c r="Q9" s="567"/>
      <c r="R9" s="567"/>
      <c r="S9" s="567"/>
      <c r="T9" s="567"/>
      <c r="U9" s="567"/>
      <c r="V9" s="567"/>
    </row>
    <row r="10" spans="1:22" ht="16.5" x14ac:dyDescent="0.35">
      <c r="B10" s="390"/>
      <c r="C10" s="391"/>
      <c r="D10" s="392"/>
      <c r="E10" s="393"/>
      <c r="F10" s="394"/>
      <c r="G10" s="389"/>
      <c r="I10" s="567"/>
      <c r="J10" s="567"/>
      <c r="K10" s="567"/>
      <c r="L10" s="567"/>
      <c r="M10" s="567"/>
      <c r="N10" s="567"/>
      <c r="O10" s="567"/>
      <c r="P10" s="567"/>
      <c r="Q10" s="567"/>
      <c r="R10" s="567"/>
      <c r="S10" s="567"/>
      <c r="T10" s="567"/>
      <c r="U10" s="567"/>
      <c r="V10" s="567"/>
    </row>
    <row r="11" spans="1:22" ht="39.65" customHeight="1" x14ac:dyDescent="0.35">
      <c r="B11" s="390">
        <v>1.2</v>
      </c>
      <c r="C11" s="395" t="s">
        <v>410</v>
      </c>
      <c r="D11" s="396" t="s">
        <v>442</v>
      </c>
      <c r="E11" s="397">
        <v>54</v>
      </c>
      <c r="F11" s="394"/>
      <c r="G11" s="389">
        <f>E11*F11</f>
        <v>0</v>
      </c>
      <c r="I11" s="567"/>
      <c r="J11" s="567"/>
      <c r="K11" s="567"/>
      <c r="L11" s="567"/>
      <c r="M11" s="567"/>
      <c r="N11" s="567"/>
      <c r="O11" s="567"/>
      <c r="P11" s="567"/>
      <c r="Q11" s="567"/>
      <c r="R11" s="567"/>
      <c r="S11" s="567"/>
      <c r="T11" s="567"/>
      <c r="U11" s="567"/>
      <c r="V11" s="567"/>
    </row>
    <row r="12" spans="1:22" ht="19.75" customHeight="1" x14ac:dyDescent="0.35">
      <c r="A12" s="55"/>
      <c r="B12" s="395"/>
      <c r="C12" s="398" t="s">
        <v>216</v>
      </c>
      <c r="D12" s="386"/>
      <c r="E12" s="387"/>
      <c r="F12" s="388"/>
      <c r="G12" s="389"/>
      <c r="I12" s="36"/>
      <c r="J12" s="36"/>
      <c r="K12" s="36"/>
      <c r="L12" s="36"/>
      <c r="M12" s="36"/>
      <c r="N12" s="36"/>
      <c r="O12" s="36"/>
      <c r="P12" s="36"/>
      <c r="Q12" s="36"/>
      <c r="R12" s="36"/>
      <c r="S12" s="36"/>
      <c r="T12" s="36"/>
      <c r="U12" s="36"/>
      <c r="V12" s="36"/>
    </row>
    <row r="13" spans="1:22" ht="21" customHeight="1" x14ac:dyDescent="0.35">
      <c r="A13" s="55"/>
      <c r="B13" s="385">
        <v>1.3</v>
      </c>
      <c r="C13" s="399" t="s">
        <v>215</v>
      </c>
      <c r="D13" s="400"/>
      <c r="E13" s="401"/>
      <c r="F13" s="402"/>
      <c r="G13" s="389"/>
    </row>
    <row r="14" spans="1:22" ht="32.4" customHeight="1" x14ac:dyDescent="0.35">
      <c r="A14" s="55"/>
      <c r="B14" s="395">
        <v>1.4</v>
      </c>
      <c r="C14" s="395" t="s">
        <v>277</v>
      </c>
      <c r="D14" s="386" t="s">
        <v>441</v>
      </c>
      <c r="E14" s="393">
        <v>54</v>
      </c>
      <c r="F14" s="394"/>
      <c r="G14" s="389">
        <f>E14*F14</f>
        <v>0</v>
      </c>
    </row>
    <row r="15" spans="1:22" ht="20.25" customHeight="1" x14ac:dyDescent="0.35">
      <c r="A15" s="55"/>
      <c r="B15" s="395"/>
      <c r="C15" s="395"/>
      <c r="D15" s="392"/>
      <c r="E15" s="393"/>
      <c r="F15" s="394"/>
      <c r="G15" s="389"/>
    </row>
    <row r="16" spans="1:22" ht="18" x14ac:dyDescent="0.35">
      <c r="A16" s="55"/>
      <c r="B16" s="395">
        <v>1.5</v>
      </c>
      <c r="C16" s="395" t="s">
        <v>141</v>
      </c>
      <c r="D16" s="392" t="s">
        <v>442</v>
      </c>
      <c r="E16" s="393">
        <v>1.08</v>
      </c>
      <c r="F16" s="394"/>
      <c r="G16" s="389">
        <f>E16*F16</f>
        <v>0</v>
      </c>
    </row>
    <row r="17" spans="1:8" ht="16.5" x14ac:dyDescent="0.35">
      <c r="A17" s="55"/>
      <c r="B17" s="395"/>
      <c r="C17" s="395"/>
      <c r="D17" s="392"/>
      <c r="E17" s="393"/>
      <c r="F17" s="394"/>
      <c r="G17" s="389"/>
      <c r="H17" s="56"/>
    </row>
    <row r="18" spans="1:8" ht="16.5" x14ac:dyDescent="0.35">
      <c r="A18" s="55"/>
      <c r="B18" s="403">
        <v>1.6</v>
      </c>
      <c r="C18" s="404" t="s">
        <v>158</v>
      </c>
      <c r="D18" s="405"/>
      <c r="E18" s="406"/>
      <c r="F18" s="407"/>
      <c r="G18" s="389"/>
    </row>
    <row r="19" spans="1:8" ht="21" customHeight="1" x14ac:dyDescent="0.35">
      <c r="A19" s="55"/>
      <c r="B19" s="408"/>
      <c r="C19" s="409" t="s">
        <v>159</v>
      </c>
      <c r="D19" s="410"/>
      <c r="E19" s="394"/>
      <c r="F19" s="393"/>
      <c r="G19" s="389"/>
    </row>
    <row r="20" spans="1:8" ht="16.5" x14ac:dyDescent="0.35">
      <c r="A20" s="55"/>
      <c r="B20" s="408"/>
      <c r="C20" s="409"/>
      <c r="D20" s="410"/>
      <c r="E20" s="394"/>
      <c r="F20" s="393"/>
      <c r="G20" s="389"/>
    </row>
    <row r="21" spans="1:8" ht="16.5" x14ac:dyDescent="0.35">
      <c r="A21" s="55"/>
      <c r="B21" s="411">
        <v>1.7</v>
      </c>
      <c r="C21" s="404" t="s">
        <v>144</v>
      </c>
      <c r="D21" s="405" t="s">
        <v>191</v>
      </c>
      <c r="E21" s="407">
        <v>64.08</v>
      </c>
      <c r="F21" s="406"/>
      <c r="G21" s="389">
        <f>E21*F21</f>
        <v>0</v>
      </c>
    </row>
    <row r="22" spans="1:8" ht="16.5" x14ac:dyDescent="0.35">
      <c r="A22" s="55"/>
      <c r="B22" s="412"/>
      <c r="C22" s="409"/>
      <c r="D22" s="410"/>
      <c r="E22" s="394"/>
      <c r="F22" s="393"/>
      <c r="G22" s="389"/>
    </row>
    <row r="23" spans="1:8" ht="16.5" x14ac:dyDescent="0.35">
      <c r="A23" s="55"/>
      <c r="B23" s="395">
        <v>1.8</v>
      </c>
      <c r="C23" s="395" t="s">
        <v>247</v>
      </c>
      <c r="D23" s="413" t="s">
        <v>191</v>
      </c>
      <c r="E23" s="394">
        <v>22.75</v>
      </c>
      <c r="F23" s="393"/>
      <c r="G23" s="389">
        <f>E23*F23</f>
        <v>0</v>
      </c>
    </row>
    <row r="24" spans="1:8" ht="16.5" x14ac:dyDescent="0.35">
      <c r="A24" s="55"/>
      <c r="B24" s="395"/>
      <c r="C24" s="395"/>
      <c r="D24" s="414"/>
      <c r="E24" s="394"/>
      <c r="F24" s="393"/>
      <c r="G24" s="389"/>
    </row>
    <row r="25" spans="1:8" ht="21" customHeight="1" x14ac:dyDescent="0.35">
      <c r="A25" s="55"/>
      <c r="B25" s="415">
        <v>2</v>
      </c>
      <c r="C25" s="416" t="s">
        <v>208</v>
      </c>
      <c r="D25" s="414"/>
      <c r="E25" s="394"/>
      <c r="F25" s="393"/>
      <c r="G25" s="389"/>
    </row>
    <row r="26" spans="1:8" ht="16.5" x14ac:dyDescent="0.35">
      <c r="A26" s="55"/>
      <c r="B26" s="417"/>
      <c r="C26" s="418"/>
      <c r="D26" s="414"/>
      <c r="E26" s="394"/>
      <c r="F26" s="393"/>
      <c r="G26" s="389"/>
    </row>
    <row r="27" spans="1:8" ht="18" x14ac:dyDescent="0.35">
      <c r="A27" s="55"/>
      <c r="B27" s="417">
        <v>2.1</v>
      </c>
      <c r="C27" s="165" t="s">
        <v>157</v>
      </c>
      <c r="D27" s="413" t="s">
        <v>434</v>
      </c>
      <c r="E27" s="419">
        <v>2.048</v>
      </c>
      <c r="F27" s="420"/>
      <c r="G27" s="389">
        <f>E27*F27</f>
        <v>0</v>
      </c>
    </row>
    <row r="28" spans="1:8" ht="16.5" x14ac:dyDescent="0.35">
      <c r="A28" s="55"/>
      <c r="B28" s="395"/>
      <c r="C28" s="421"/>
      <c r="D28" s="422"/>
      <c r="E28" s="407"/>
      <c r="F28" s="406"/>
      <c r="G28" s="389"/>
    </row>
    <row r="29" spans="1:8" ht="16.5" x14ac:dyDescent="0.35">
      <c r="B29" s="423">
        <v>3</v>
      </c>
      <c r="C29" s="424" t="s">
        <v>158</v>
      </c>
      <c r="D29" s="425"/>
      <c r="E29" s="426"/>
      <c r="F29" s="427"/>
      <c r="G29" s="389"/>
    </row>
    <row r="30" spans="1:8" ht="21" customHeight="1" x14ac:dyDescent="0.35">
      <c r="B30" s="428"/>
      <c r="C30" s="429" t="s">
        <v>159</v>
      </c>
      <c r="D30" s="413"/>
      <c r="E30" s="419"/>
      <c r="F30" s="419"/>
      <c r="G30" s="389"/>
    </row>
    <row r="31" spans="1:8" ht="12" customHeight="1" x14ac:dyDescent="0.35">
      <c r="B31" s="428"/>
      <c r="C31" s="430"/>
      <c r="D31" s="413"/>
      <c r="E31" s="419"/>
      <c r="F31" s="419"/>
      <c r="G31" s="389"/>
    </row>
    <row r="32" spans="1:8" ht="16.5" x14ac:dyDescent="0.35">
      <c r="B32" s="428">
        <v>3.1</v>
      </c>
      <c r="C32" s="429" t="s">
        <v>157</v>
      </c>
      <c r="D32" s="413"/>
      <c r="E32" s="419"/>
      <c r="F32" s="419"/>
      <c r="G32" s="389"/>
    </row>
    <row r="33" spans="2:22" ht="16.5" x14ac:dyDescent="0.35">
      <c r="B33" s="428"/>
      <c r="C33" s="429"/>
      <c r="D33" s="413"/>
      <c r="E33" s="419"/>
      <c r="F33" s="419"/>
      <c r="G33" s="389"/>
    </row>
    <row r="34" spans="2:22" ht="16.5" x14ac:dyDescent="0.35">
      <c r="B34" s="428">
        <v>3.2</v>
      </c>
      <c r="C34" s="429" t="s">
        <v>144</v>
      </c>
      <c r="D34" s="413" t="s">
        <v>191</v>
      </c>
      <c r="E34" s="419">
        <v>45.6</v>
      </c>
      <c r="F34" s="419"/>
      <c r="G34" s="389">
        <f>E34*F34</f>
        <v>0</v>
      </c>
    </row>
    <row r="35" spans="2:22" ht="10.75" customHeight="1" x14ac:dyDescent="0.35">
      <c r="B35" s="428"/>
      <c r="C35" s="429"/>
      <c r="D35" s="413"/>
      <c r="E35" s="419"/>
      <c r="F35" s="419"/>
      <c r="G35" s="389"/>
    </row>
    <row r="36" spans="2:22" ht="16.5" x14ac:dyDescent="0.35">
      <c r="B36" s="428">
        <v>3.3</v>
      </c>
      <c r="C36" s="429" t="s">
        <v>247</v>
      </c>
      <c r="D36" s="413" t="s">
        <v>191</v>
      </c>
      <c r="E36" s="419">
        <v>34.4</v>
      </c>
      <c r="F36" s="419"/>
      <c r="G36" s="389">
        <f>E36*F36</f>
        <v>0</v>
      </c>
    </row>
    <row r="37" spans="2:22" ht="9" customHeight="1" x14ac:dyDescent="0.35">
      <c r="B37" s="428"/>
      <c r="C37" s="429"/>
      <c r="D37" s="413"/>
      <c r="E37" s="419"/>
      <c r="F37" s="419"/>
      <c r="G37" s="389"/>
    </row>
    <row r="38" spans="2:22" ht="21.65" customHeight="1" x14ac:dyDescent="0.35">
      <c r="B38" s="428">
        <v>3.4</v>
      </c>
      <c r="C38" s="431" t="s">
        <v>208</v>
      </c>
      <c r="D38" s="413"/>
      <c r="E38" s="419"/>
      <c r="F38" s="419"/>
      <c r="G38" s="389"/>
    </row>
    <row r="39" spans="2:22" ht="12" customHeight="1" x14ac:dyDescent="0.35">
      <c r="B39" s="428"/>
      <c r="C39" s="432"/>
      <c r="D39" s="413"/>
      <c r="E39" s="419"/>
      <c r="F39" s="419"/>
      <c r="G39" s="389"/>
    </row>
    <row r="40" spans="2:22" ht="24.65" customHeight="1" x14ac:dyDescent="0.35">
      <c r="B40" s="428">
        <v>3.5</v>
      </c>
      <c r="C40" s="429" t="s">
        <v>257</v>
      </c>
      <c r="D40" s="413" t="s">
        <v>434</v>
      </c>
      <c r="E40" s="419">
        <v>2.7</v>
      </c>
      <c r="F40" s="419"/>
      <c r="G40" s="389">
        <f>E40*F40</f>
        <v>0</v>
      </c>
    </row>
    <row r="41" spans="2:22" ht="16.5" x14ac:dyDescent="0.35">
      <c r="B41" s="428">
        <v>3.6</v>
      </c>
      <c r="C41" s="429" t="s">
        <v>158</v>
      </c>
      <c r="D41" s="413"/>
      <c r="E41" s="419"/>
      <c r="F41" s="419"/>
      <c r="G41" s="389"/>
    </row>
    <row r="42" spans="2:22" ht="25.75" customHeight="1" x14ac:dyDescent="0.35">
      <c r="B42" s="428"/>
      <c r="C42" s="429" t="s">
        <v>159</v>
      </c>
      <c r="D42" s="413"/>
      <c r="E42" s="419"/>
      <c r="F42" s="419"/>
      <c r="G42" s="389"/>
      <c r="I42" s="36"/>
      <c r="J42" s="36"/>
      <c r="K42" s="36"/>
      <c r="L42" s="36"/>
      <c r="M42" s="36"/>
      <c r="N42" s="36"/>
      <c r="O42" s="36"/>
      <c r="P42" s="36"/>
      <c r="Q42" s="36"/>
      <c r="R42" s="36"/>
      <c r="S42" s="36"/>
      <c r="T42" s="36"/>
      <c r="U42" s="36"/>
      <c r="V42" s="36"/>
    </row>
    <row r="43" spans="2:22" ht="12.65" customHeight="1" x14ac:dyDescent="0.35">
      <c r="B43" s="428"/>
      <c r="C43" s="430"/>
      <c r="D43" s="413"/>
      <c r="E43" s="419"/>
      <c r="F43" s="419"/>
      <c r="G43" s="389"/>
      <c r="I43" s="36"/>
      <c r="J43" s="36"/>
      <c r="K43" s="36"/>
      <c r="L43" s="36"/>
      <c r="M43" s="36"/>
      <c r="N43" s="36"/>
      <c r="O43" s="36"/>
      <c r="P43" s="36"/>
      <c r="Q43" s="36"/>
      <c r="R43" s="36"/>
      <c r="S43" s="36"/>
      <c r="T43" s="36"/>
      <c r="U43" s="36"/>
      <c r="V43" s="36"/>
    </row>
    <row r="44" spans="2:22" ht="16.5" x14ac:dyDescent="0.35">
      <c r="B44" s="428">
        <v>3.7</v>
      </c>
      <c r="C44" s="429" t="s">
        <v>257</v>
      </c>
      <c r="D44" s="413"/>
      <c r="E44" s="419"/>
      <c r="F44" s="419"/>
      <c r="G44" s="389"/>
    </row>
    <row r="45" spans="2:22" ht="16.5" x14ac:dyDescent="0.35">
      <c r="B45" s="428"/>
      <c r="C45" s="429"/>
      <c r="D45" s="413"/>
      <c r="E45" s="419"/>
      <c r="F45" s="419"/>
      <c r="G45" s="389"/>
    </row>
    <row r="46" spans="2:22" ht="22.75" customHeight="1" x14ac:dyDescent="0.35">
      <c r="B46" s="428">
        <v>3.8</v>
      </c>
      <c r="C46" s="429" t="s">
        <v>144</v>
      </c>
      <c r="D46" s="413" t="s">
        <v>191</v>
      </c>
      <c r="E46" s="419">
        <v>128.16</v>
      </c>
      <c r="F46" s="419"/>
      <c r="G46" s="389">
        <f>E46*F46</f>
        <v>0</v>
      </c>
    </row>
    <row r="47" spans="2:22" ht="23.4" customHeight="1" x14ac:dyDescent="0.35">
      <c r="B47" s="428"/>
      <c r="C47" s="429" t="s">
        <v>258</v>
      </c>
      <c r="D47" s="413" t="s">
        <v>191</v>
      </c>
      <c r="E47" s="419">
        <v>15</v>
      </c>
      <c r="F47" s="419"/>
      <c r="G47" s="389">
        <f>E47*F47</f>
        <v>0</v>
      </c>
    </row>
    <row r="48" spans="2:22" ht="16.5" x14ac:dyDescent="0.35">
      <c r="B48" s="433">
        <v>4</v>
      </c>
      <c r="C48" s="434" t="s">
        <v>200</v>
      </c>
      <c r="D48" s="435"/>
      <c r="E48" s="436"/>
      <c r="F48" s="437"/>
      <c r="G48" s="389"/>
    </row>
    <row r="49" spans="2:7" ht="25.75" customHeight="1" x14ac:dyDescent="0.35">
      <c r="B49" s="433"/>
      <c r="C49" s="209" t="s">
        <v>178</v>
      </c>
      <c r="D49" s="435"/>
      <c r="E49" s="436"/>
      <c r="F49" s="437"/>
      <c r="G49" s="389"/>
    </row>
    <row r="50" spans="2:7" ht="16.5" x14ac:dyDescent="0.35">
      <c r="B50" s="428"/>
      <c r="C50" s="209"/>
      <c r="D50" s="419"/>
      <c r="E50" s="419"/>
      <c r="F50" s="419"/>
      <c r="G50" s="389"/>
    </row>
    <row r="51" spans="2:7" ht="21" customHeight="1" x14ac:dyDescent="0.35">
      <c r="B51" s="428">
        <v>4.0999999999999996</v>
      </c>
      <c r="C51" s="165" t="s">
        <v>179</v>
      </c>
      <c r="D51" s="413" t="s">
        <v>433</v>
      </c>
      <c r="E51" s="419">
        <v>54</v>
      </c>
      <c r="F51" s="419"/>
      <c r="G51" s="389">
        <f>E51*F51</f>
        <v>0</v>
      </c>
    </row>
    <row r="52" spans="2:7" ht="16.5" x14ac:dyDescent="0.35">
      <c r="B52" s="428"/>
      <c r="C52" s="438"/>
      <c r="D52" s="413"/>
      <c r="E52" s="419"/>
      <c r="F52" s="419"/>
      <c r="G52" s="389"/>
    </row>
    <row r="53" spans="2:7" ht="19.25" customHeight="1" x14ac:dyDescent="0.35">
      <c r="B53" s="428">
        <v>4.2</v>
      </c>
      <c r="C53" s="438" t="s">
        <v>259</v>
      </c>
      <c r="D53" s="413" t="s">
        <v>433</v>
      </c>
      <c r="E53" s="419">
        <v>18</v>
      </c>
      <c r="F53" s="419"/>
      <c r="G53" s="389">
        <f>E53*F53</f>
        <v>0</v>
      </c>
    </row>
    <row r="54" spans="2:7" ht="21" customHeight="1" x14ac:dyDescent="0.35">
      <c r="B54" s="428"/>
      <c r="C54" s="438"/>
      <c r="D54" s="413"/>
      <c r="E54" s="419"/>
      <c r="F54" s="419"/>
      <c r="G54" s="389"/>
    </row>
    <row r="55" spans="2:7" ht="22.25" customHeight="1" x14ac:dyDescent="0.35">
      <c r="B55" s="428">
        <v>4.3</v>
      </c>
      <c r="C55" s="438" t="s">
        <v>260</v>
      </c>
      <c r="D55" s="413" t="s">
        <v>261</v>
      </c>
      <c r="E55" s="419">
        <v>1</v>
      </c>
      <c r="F55" s="419"/>
      <c r="G55" s="389">
        <f>E55*F55</f>
        <v>0</v>
      </c>
    </row>
    <row r="56" spans="2:7" ht="16.5" x14ac:dyDescent="0.35">
      <c r="B56" s="428"/>
      <c r="C56" s="438"/>
      <c r="D56" s="413"/>
      <c r="E56" s="419"/>
      <c r="F56" s="419"/>
      <c r="G56" s="389"/>
    </row>
    <row r="57" spans="2:7" ht="16.5" x14ac:dyDescent="0.35">
      <c r="B57" s="428">
        <v>4.4000000000000004</v>
      </c>
      <c r="C57" s="438" t="s">
        <v>262</v>
      </c>
      <c r="D57" s="413" t="s">
        <v>100</v>
      </c>
      <c r="E57" s="419">
        <v>1</v>
      </c>
      <c r="F57" s="419"/>
      <c r="G57" s="389">
        <f>E57*F57</f>
        <v>0</v>
      </c>
    </row>
    <row r="58" spans="2:7" ht="16.5" x14ac:dyDescent="0.35">
      <c r="B58" s="428"/>
      <c r="C58" s="438"/>
      <c r="D58" s="413"/>
      <c r="E58" s="419"/>
      <c r="F58" s="419"/>
      <c r="G58" s="439"/>
    </row>
    <row r="59" spans="2:7" ht="17.399999999999999" customHeight="1" x14ac:dyDescent="0.35">
      <c r="B59" s="440"/>
      <c r="C59" s="441" t="s">
        <v>409</v>
      </c>
      <c r="D59" s="442"/>
      <c r="E59" s="443"/>
      <c r="F59" s="443"/>
      <c r="G59" s="444">
        <f>SUM(G9:G58)</f>
        <v>0</v>
      </c>
    </row>
    <row r="60" spans="2:7" ht="15.5" x14ac:dyDescent="0.35">
      <c r="B60" s="114"/>
      <c r="C60" s="114"/>
      <c r="D60" s="114"/>
      <c r="E60" s="115"/>
      <c r="F60" s="115"/>
      <c r="G60" s="115"/>
    </row>
    <row r="61" spans="2:7" ht="15.5" x14ac:dyDescent="0.35">
      <c r="B61" s="114"/>
      <c r="C61" s="114"/>
      <c r="D61" s="114"/>
      <c r="E61" s="115"/>
      <c r="F61" s="115"/>
      <c r="G61" s="115"/>
    </row>
    <row r="62" spans="2:7" ht="15.5" x14ac:dyDescent="0.35">
      <c r="B62" s="114"/>
      <c r="C62" s="114"/>
      <c r="D62" s="114"/>
      <c r="E62" s="115"/>
      <c r="F62" s="115"/>
      <c r="G62" s="115"/>
    </row>
    <row r="63" spans="2:7" ht="15.5" x14ac:dyDescent="0.35">
      <c r="B63" s="114"/>
      <c r="C63" s="114"/>
      <c r="D63" s="114"/>
      <c r="E63" s="115"/>
      <c r="F63" s="115"/>
      <c r="G63" s="115"/>
    </row>
    <row r="64" spans="2:7" ht="15.5" x14ac:dyDescent="0.35">
      <c r="B64" s="114"/>
      <c r="C64" s="114"/>
      <c r="D64" s="114"/>
      <c r="E64" s="115"/>
      <c r="F64" s="115"/>
      <c r="G64" s="115"/>
    </row>
    <row r="65" spans="2:7" ht="15.5" x14ac:dyDescent="0.35">
      <c r="B65" s="114"/>
      <c r="C65" s="114"/>
      <c r="D65" s="114"/>
      <c r="E65" s="115"/>
      <c r="F65" s="115"/>
      <c r="G65" s="115"/>
    </row>
    <row r="66" spans="2:7" x14ac:dyDescent="0.35">
      <c r="B66" s="37"/>
      <c r="C66" s="37"/>
      <c r="D66" s="37"/>
      <c r="E66" s="41"/>
      <c r="F66" s="41"/>
      <c r="G66" s="41"/>
    </row>
    <row r="67" spans="2:7" x14ac:dyDescent="0.35">
      <c r="B67" s="37"/>
      <c r="C67" s="37"/>
      <c r="D67" s="37"/>
      <c r="E67" s="41"/>
      <c r="F67" s="41"/>
      <c r="G67" s="41"/>
    </row>
  </sheetData>
  <mergeCells count="9">
    <mergeCell ref="B3:G3"/>
    <mergeCell ref="I8:R8"/>
    <mergeCell ref="I9:V11"/>
    <mergeCell ref="B6:B7"/>
    <mergeCell ref="C6:C7"/>
    <mergeCell ref="E6:E7"/>
    <mergeCell ref="F6:F7"/>
    <mergeCell ref="G6:G7"/>
    <mergeCell ref="D6:D7"/>
  </mergeCells>
  <pageMargins left="0.7" right="0.7" top="0.75" bottom="0.75" header="0.3" footer="0.3"/>
  <pageSetup scale="73"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117"/>
  <sheetViews>
    <sheetView view="pageBreakPreview" zoomScale="80" zoomScaleNormal="85" zoomScaleSheetLayoutView="80" workbookViewId="0">
      <selection activeCell="F11" sqref="F11"/>
    </sheetView>
  </sheetViews>
  <sheetFormatPr defaultColWidth="8.90625" defaultRowHeight="14.5" x14ac:dyDescent="0.35"/>
  <cols>
    <col min="1" max="1" width="7.36328125" style="34" customWidth="1"/>
    <col min="2" max="2" width="77.6328125" style="34" customWidth="1"/>
    <col min="3" max="4" width="8.90625" style="34"/>
    <col min="5" max="5" width="9.90625" style="34" customWidth="1"/>
    <col min="6" max="6" width="26.6328125" style="34" customWidth="1"/>
    <col min="7" max="7" width="8.90625" style="34" hidden="1" customWidth="1"/>
    <col min="8" max="16384" width="8.90625" style="34"/>
  </cols>
  <sheetData>
    <row r="1" spans="1:7" ht="84.65" customHeight="1" x14ac:dyDescent="0.55000000000000004">
      <c r="A1" s="576" t="s">
        <v>448</v>
      </c>
      <c r="B1" s="576"/>
      <c r="C1" s="576"/>
      <c r="D1" s="576"/>
      <c r="E1" s="576"/>
      <c r="F1" s="576"/>
      <c r="G1" s="576"/>
    </row>
    <row r="2" spans="1:7" ht="1.25" customHeight="1" thickBot="1" x14ac:dyDescent="0.6">
      <c r="A2" s="575"/>
      <c r="B2" s="575"/>
      <c r="C2" s="575"/>
      <c r="D2" s="575"/>
      <c r="E2" s="575"/>
      <c r="F2" s="575"/>
      <c r="G2" s="456"/>
    </row>
    <row r="3" spans="1:7" ht="21.5" thickTop="1" thickBot="1" x14ac:dyDescent="0.6">
      <c r="A3" s="245"/>
      <c r="B3" s="245" t="s">
        <v>414</v>
      </c>
      <c r="C3" s="245"/>
      <c r="D3" s="245"/>
      <c r="E3" s="245"/>
      <c r="F3" s="245"/>
      <c r="G3" s="456"/>
    </row>
    <row r="4" spans="1:7" ht="37" thickTop="1" thickBot="1" x14ac:dyDescent="0.4">
      <c r="A4" s="452" t="s">
        <v>92</v>
      </c>
      <c r="B4" s="453" t="s">
        <v>0</v>
      </c>
      <c r="C4" s="454" t="s">
        <v>8</v>
      </c>
      <c r="D4" s="454" t="s">
        <v>1</v>
      </c>
      <c r="E4" s="454" t="s">
        <v>93</v>
      </c>
      <c r="F4" s="455" t="s">
        <v>94</v>
      </c>
    </row>
    <row r="5" spans="1:7" ht="24" customHeight="1" thickTop="1" x14ac:dyDescent="0.35">
      <c r="A5" s="124"/>
      <c r="B5" s="125" t="s">
        <v>152</v>
      </c>
      <c r="C5" s="126"/>
      <c r="D5" s="126"/>
      <c r="E5" s="126"/>
      <c r="F5" s="127"/>
    </row>
    <row r="6" spans="1:7" ht="22.75" customHeight="1" x14ac:dyDescent="0.35">
      <c r="A6" s="128" t="s">
        <v>2</v>
      </c>
      <c r="B6" s="129" t="s">
        <v>151</v>
      </c>
      <c r="C6" s="130"/>
      <c r="D6" s="130"/>
      <c r="E6" s="130"/>
      <c r="F6" s="131"/>
    </row>
    <row r="7" spans="1:7" ht="16.5" x14ac:dyDescent="0.35">
      <c r="A7" s="161"/>
      <c r="B7" s="129"/>
      <c r="C7" s="130"/>
      <c r="D7" s="130"/>
      <c r="E7" s="130"/>
      <c r="F7" s="131"/>
    </row>
    <row r="8" spans="1:7" ht="24.65" customHeight="1" x14ac:dyDescent="0.35">
      <c r="A8" s="132" t="s">
        <v>2</v>
      </c>
      <c r="B8" s="138" t="s">
        <v>126</v>
      </c>
      <c r="C8" s="133"/>
      <c r="D8" s="130"/>
      <c r="E8" s="130"/>
      <c r="F8" s="131"/>
    </row>
    <row r="9" spans="1:7" ht="16.5" x14ac:dyDescent="0.35">
      <c r="A9" s="132"/>
      <c r="B9" s="138"/>
      <c r="C9" s="133"/>
      <c r="D9" s="130"/>
      <c r="E9" s="130"/>
      <c r="F9" s="134"/>
    </row>
    <row r="10" spans="1:7" ht="21" customHeight="1" x14ac:dyDescent="0.45">
      <c r="A10" s="139"/>
      <c r="B10" s="140" t="s">
        <v>229</v>
      </c>
      <c r="C10" s="136" t="s">
        <v>434</v>
      </c>
      <c r="D10" s="141">
        <v>5.2</v>
      </c>
      <c r="E10" s="141"/>
      <c r="F10" s="134">
        <f>D10*E10</f>
        <v>0</v>
      </c>
    </row>
    <row r="11" spans="1:7" ht="15.65" customHeight="1" x14ac:dyDescent="0.45">
      <c r="A11" s="139"/>
      <c r="B11" s="140" t="s">
        <v>228</v>
      </c>
      <c r="C11" s="136"/>
      <c r="D11" s="141"/>
      <c r="E11" s="141"/>
      <c r="F11" s="134"/>
    </row>
    <row r="12" spans="1:7" ht="16.5" x14ac:dyDescent="0.45">
      <c r="A12" s="139"/>
      <c r="B12" s="140"/>
      <c r="C12" s="136"/>
      <c r="D12" s="141"/>
      <c r="E12" s="141"/>
      <c r="F12" s="134"/>
    </row>
    <row r="13" spans="1:7" ht="16.5" x14ac:dyDescent="0.45">
      <c r="A13" s="142" t="s">
        <v>4</v>
      </c>
      <c r="B13" s="143" t="s">
        <v>128</v>
      </c>
      <c r="C13" s="136"/>
      <c r="D13" s="141"/>
      <c r="E13" s="141"/>
      <c r="F13" s="134"/>
    </row>
    <row r="14" spans="1:7" ht="16.5" x14ac:dyDescent="0.45">
      <c r="A14" s="139"/>
      <c r="B14" s="143"/>
      <c r="C14" s="136"/>
      <c r="D14" s="141"/>
      <c r="E14" s="141"/>
      <c r="F14" s="134"/>
    </row>
    <row r="15" spans="1:7" ht="18" x14ac:dyDescent="0.45">
      <c r="A15" s="139"/>
      <c r="B15" s="140" t="s">
        <v>202</v>
      </c>
      <c r="C15" s="136" t="s">
        <v>434</v>
      </c>
      <c r="D15" s="141">
        <v>5.2</v>
      </c>
      <c r="E15" s="141"/>
      <c r="F15" s="134">
        <f>D15*E15</f>
        <v>0</v>
      </c>
    </row>
    <row r="16" spans="1:7" ht="16.5" x14ac:dyDescent="0.45">
      <c r="A16" s="139"/>
      <c r="B16" s="140"/>
      <c r="C16" s="136"/>
      <c r="D16" s="141"/>
      <c r="E16" s="141"/>
      <c r="F16" s="134"/>
    </row>
    <row r="17" spans="1:6" ht="16.5" x14ac:dyDescent="0.45">
      <c r="A17" s="142" t="s">
        <v>6</v>
      </c>
      <c r="B17" s="143" t="s">
        <v>131</v>
      </c>
      <c r="C17" s="136"/>
      <c r="D17" s="141"/>
      <c r="E17" s="141"/>
      <c r="F17" s="134"/>
    </row>
    <row r="18" spans="1:6" ht="16.5" x14ac:dyDescent="0.45">
      <c r="A18" s="139"/>
      <c r="B18" s="140"/>
      <c r="C18" s="136"/>
      <c r="D18" s="141"/>
      <c r="E18" s="141"/>
      <c r="F18" s="134"/>
    </row>
    <row r="19" spans="1:6" ht="16.5" x14ac:dyDescent="0.45">
      <c r="A19" s="139"/>
      <c r="B19" s="140" t="s">
        <v>132</v>
      </c>
      <c r="C19" s="136"/>
      <c r="D19" s="141"/>
      <c r="E19" s="141"/>
      <c r="F19" s="134"/>
    </row>
    <row r="20" spans="1:6" ht="18" x14ac:dyDescent="0.45">
      <c r="A20" s="139"/>
      <c r="B20" s="140" t="s">
        <v>133</v>
      </c>
      <c r="C20" s="136" t="s">
        <v>433</v>
      </c>
      <c r="D20" s="141">
        <v>6.76</v>
      </c>
      <c r="E20" s="141"/>
      <c r="F20" s="134">
        <f>D20*E20</f>
        <v>0</v>
      </c>
    </row>
    <row r="21" spans="1:6" ht="16.5" x14ac:dyDescent="0.45">
      <c r="A21" s="139"/>
      <c r="B21" s="140"/>
      <c r="C21" s="136"/>
      <c r="D21" s="141"/>
      <c r="E21" s="141"/>
      <c r="F21" s="134"/>
    </row>
    <row r="22" spans="1:6" ht="16.5" x14ac:dyDescent="0.45">
      <c r="A22" s="142" t="s">
        <v>99</v>
      </c>
      <c r="B22" s="147" t="s">
        <v>138</v>
      </c>
      <c r="C22" s="136"/>
      <c r="D22" s="141"/>
      <c r="E22" s="141"/>
      <c r="F22" s="134"/>
    </row>
    <row r="23" spans="1:6" ht="8" customHeight="1" x14ac:dyDescent="0.45">
      <c r="A23" s="139"/>
      <c r="B23" s="140"/>
      <c r="C23" s="136"/>
      <c r="D23" s="141"/>
      <c r="E23" s="141"/>
      <c r="F23" s="134"/>
    </row>
    <row r="24" spans="1:6" ht="22.25" customHeight="1" x14ac:dyDescent="0.45">
      <c r="A24" s="139"/>
      <c r="B24" s="145" t="s">
        <v>232</v>
      </c>
      <c r="C24" s="136" t="s">
        <v>434</v>
      </c>
      <c r="D24" s="141">
        <v>0.2</v>
      </c>
      <c r="E24" s="141"/>
      <c r="F24" s="134">
        <f>D24*E24</f>
        <v>0</v>
      </c>
    </row>
    <row r="25" spans="1:6" ht="16.5" x14ac:dyDescent="0.45">
      <c r="A25" s="142"/>
      <c r="B25" s="148"/>
      <c r="C25" s="136"/>
      <c r="D25" s="141"/>
      <c r="E25" s="141"/>
      <c r="F25" s="134"/>
    </row>
    <row r="26" spans="1:6" ht="16.5" x14ac:dyDescent="0.45">
      <c r="A26" s="142" t="s">
        <v>111</v>
      </c>
      <c r="B26" s="149" t="s">
        <v>139</v>
      </c>
      <c r="C26" s="136"/>
      <c r="D26" s="141"/>
      <c r="E26" s="141"/>
      <c r="F26" s="134"/>
    </row>
    <row r="27" spans="1:6" ht="16.5" x14ac:dyDescent="0.45">
      <c r="A27" s="139"/>
      <c r="B27" s="149"/>
      <c r="C27" s="136"/>
      <c r="D27" s="141"/>
      <c r="E27" s="141"/>
      <c r="F27" s="134"/>
    </row>
    <row r="28" spans="1:6" ht="18" x14ac:dyDescent="0.45">
      <c r="A28" s="139">
        <v>1</v>
      </c>
      <c r="B28" s="145" t="s">
        <v>230</v>
      </c>
      <c r="C28" s="136" t="s">
        <v>434</v>
      </c>
      <c r="D28" s="141">
        <v>1.2</v>
      </c>
      <c r="E28" s="141"/>
      <c r="F28" s="134">
        <f>D28*E28</f>
        <v>0</v>
      </c>
    </row>
    <row r="29" spans="1:6" ht="12.65" customHeight="1" x14ac:dyDescent="0.45">
      <c r="A29" s="139"/>
      <c r="B29" s="149"/>
      <c r="C29" s="136"/>
      <c r="D29" s="141"/>
      <c r="E29" s="141"/>
      <c r="F29" s="134"/>
    </row>
    <row r="30" spans="1:6" ht="18" x14ac:dyDescent="0.45">
      <c r="A30" s="139">
        <v>2</v>
      </c>
      <c r="B30" s="145" t="s">
        <v>231</v>
      </c>
      <c r="C30" s="136" t="s">
        <v>434</v>
      </c>
      <c r="D30" s="141">
        <v>2.5</v>
      </c>
      <c r="E30" s="141"/>
      <c r="F30" s="134">
        <f>D30*E30</f>
        <v>0</v>
      </c>
    </row>
    <row r="31" spans="1:6" ht="16.5" x14ac:dyDescent="0.45">
      <c r="A31" s="139"/>
      <c r="B31" s="145"/>
      <c r="C31" s="136"/>
      <c r="D31" s="141"/>
      <c r="E31" s="141"/>
      <c r="F31" s="134"/>
    </row>
    <row r="32" spans="1:6" ht="18" x14ac:dyDescent="0.45">
      <c r="A32" s="139"/>
      <c r="B32" s="145" t="s">
        <v>263</v>
      </c>
      <c r="C32" s="136" t="s">
        <v>434</v>
      </c>
      <c r="D32" s="141">
        <v>2.2999999999999998</v>
      </c>
      <c r="E32" s="141"/>
      <c r="F32" s="134">
        <f>D32*E32</f>
        <v>0</v>
      </c>
    </row>
    <row r="33" spans="1:6" ht="16.5" x14ac:dyDescent="0.45">
      <c r="A33" s="139"/>
      <c r="B33" s="145"/>
      <c r="C33" s="136"/>
      <c r="D33" s="141"/>
      <c r="E33" s="141"/>
      <c r="F33" s="134"/>
    </row>
    <row r="34" spans="1:6" ht="18" x14ac:dyDescent="0.45">
      <c r="A34" s="139">
        <v>3</v>
      </c>
      <c r="B34" s="145" t="s">
        <v>234</v>
      </c>
      <c r="C34" s="136" t="s">
        <v>434</v>
      </c>
      <c r="D34" s="141">
        <v>1.7</v>
      </c>
      <c r="E34" s="141"/>
      <c r="F34" s="134">
        <f>D34*E34</f>
        <v>0</v>
      </c>
    </row>
    <row r="35" spans="1:6" ht="16.5" x14ac:dyDescent="0.45">
      <c r="A35" s="142"/>
      <c r="B35" s="145"/>
      <c r="C35" s="136"/>
      <c r="D35" s="141"/>
      <c r="E35" s="141"/>
      <c r="F35" s="134"/>
    </row>
    <row r="36" spans="1:6" ht="16.5" x14ac:dyDescent="0.45">
      <c r="A36" s="142"/>
      <c r="B36" s="150" t="s">
        <v>142</v>
      </c>
      <c r="C36" s="136"/>
      <c r="D36" s="141"/>
      <c r="E36" s="141"/>
      <c r="F36" s="134"/>
    </row>
    <row r="37" spans="1:6" ht="16.5" x14ac:dyDescent="0.45">
      <c r="A37" s="142" t="s">
        <v>105</v>
      </c>
      <c r="B37" s="149" t="s">
        <v>143</v>
      </c>
      <c r="C37" s="136"/>
      <c r="D37" s="141"/>
      <c r="E37" s="141"/>
      <c r="F37" s="134"/>
    </row>
    <row r="38" spans="1:6" ht="12.65" customHeight="1" x14ac:dyDescent="0.45">
      <c r="A38" s="139"/>
      <c r="B38" s="149"/>
      <c r="C38" s="136"/>
      <c r="D38" s="141"/>
      <c r="E38" s="141"/>
      <c r="F38" s="134"/>
    </row>
    <row r="39" spans="1:6" ht="16.5" x14ac:dyDescent="0.45">
      <c r="A39" s="139"/>
      <c r="B39" s="149" t="s">
        <v>230</v>
      </c>
      <c r="C39" s="136"/>
      <c r="D39" s="141"/>
      <c r="E39" s="141"/>
      <c r="F39" s="134"/>
    </row>
    <row r="40" spans="1:6" ht="16.5" x14ac:dyDescent="0.45">
      <c r="A40" s="139"/>
      <c r="B40" s="149"/>
      <c r="C40" s="136"/>
      <c r="D40" s="141"/>
      <c r="E40" s="141"/>
      <c r="F40" s="134"/>
    </row>
    <row r="41" spans="1:6" ht="16.5" x14ac:dyDescent="0.45">
      <c r="A41" s="139">
        <v>1</v>
      </c>
      <c r="B41" s="145" t="s">
        <v>144</v>
      </c>
      <c r="C41" s="136" t="s">
        <v>191</v>
      </c>
      <c r="D41" s="141">
        <v>45.6</v>
      </c>
      <c r="E41" s="141"/>
      <c r="F41" s="134">
        <f>D41*E41</f>
        <v>0</v>
      </c>
    </row>
    <row r="42" spans="1:6" ht="9.65" customHeight="1" x14ac:dyDescent="0.45">
      <c r="A42" s="139"/>
      <c r="B42" s="145"/>
      <c r="C42" s="136"/>
      <c r="D42" s="141"/>
      <c r="E42" s="141"/>
      <c r="F42" s="134"/>
    </row>
    <row r="43" spans="1:6" ht="16.5" x14ac:dyDescent="0.45">
      <c r="A43" s="139"/>
      <c r="B43" s="149" t="s">
        <v>233</v>
      </c>
      <c r="C43" s="136"/>
      <c r="D43" s="141"/>
      <c r="E43" s="141"/>
      <c r="F43" s="134"/>
    </row>
    <row r="44" spans="1:6" ht="16.5" x14ac:dyDescent="0.45">
      <c r="A44" s="151"/>
      <c r="B44" s="152"/>
      <c r="C44" s="136"/>
      <c r="D44" s="141"/>
      <c r="E44" s="141"/>
      <c r="F44" s="134"/>
    </row>
    <row r="45" spans="1:6" ht="16.5" x14ac:dyDescent="0.45">
      <c r="A45" s="139">
        <v>3</v>
      </c>
      <c r="B45" s="145" t="s">
        <v>144</v>
      </c>
      <c r="C45" s="136" t="s">
        <v>191</v>
      </c>
      <c r="D45" s="141">
        <v>55.5</v>
      </c>
      <c r="E45" s="141"/>
      <c r="F45" s="134">
        <f>D45*E45</f>
        <v>0</v>
      </c>
    </row>
    <row r="46" spans="1:6" ht="10.75" customHeight="1" x14ac:dyDescent="0.45">
      <c r="A46" s="139"/>
      <c r="B46" s="149"/>
      <c r="C46" s="136"/>
      <c r="D46" s="141"/>
      <c r="E46" s="141"/>
      <c r="F46" s="134"/>
    </row>
    <row r="47" spans="1:6" ht="16.5" x14ac:dyDescent="0.45">
      <c r="A47" s="139">
        <v>4</v>
      </c>
      <c r="B47" s="145" t="s">
        <v>247</v>
      </c>
      <c r="C47" s="136" t="s">
        <v>191</v>
      </c>
      <c r="D47" s="141">
        <v>41.9</v>
      </c>
      <c r="E47" s="141"/>
      <c r="F47" s="134">
        <f>D47*E47</f>
        <v>0</v>
      </c>
    </row>
    <row r="48" spans="1:6" ht="10.75" customHeight="1" x14ac:dyDescent="0.45">
      <c r="A48" s="139"/>
      <c r="B48" s="145"/>
      <c r="C48" s="136"/>
      <c r="D48" s="141"/>
      <c r="E48" s="141"/>
      <c r="F48" s="134"/>
    </row>
    <row r="49" spans="1:6" ht="16.5" x14ac:dyDescent="0.45">
      <c r="A49" s="139"/>
      <c r="B49" s="145" t="s">
        <v>263</v>
      </c>
      <c r="C49" s="136"/>
      <c r="D49" s="141"/>
      <c r="E49" s="141"/>
      <c r="F49" s="134"/>
    </row>
    <row r="50" spans="1:6" ht="16.5" x14ac:dyDescent="0.45">
      <c r="A50" s="139"/>
      <c r="B50" s="145"/>
      <c r="C50" s="136"/>
      <c r="D50" s="141"/>
      <c r="E50" s="141"/>
      <c r="F50" s="134"/>
    </row>
    <row r="51" spans="1:6" ht="16.5" x14ac:dyDescent="0.45">
      <c r="A51" s="139"/>
      <c r="B51" s="145" t="s">
        <v>144</v>
      </c>
      <c r="C51" s="136" t="s">
        <v>191</v>
      </c>
      <c r="D51" s="141">
        <v>74.048000000000002</v>
      </c>
      <c r="E51" s="141"/>
      <c r="F51" s="134">
        <f>D51*E51</f>
        <v>0</v>
      </c>
    </row>
    <row r="52" spans="1:6" ht="16.5" x14ac:dyDescent="0.45">
      <c r="A52" s="139"/>
      <c r="B52" s="145"/>
      <c r="C52" s="136"/>
      <c r="D52" s="141"/>
      <c r="E52" s="141"/>
      <c r="F52" s="134"/>
    </row>
    <row r="53" spans="1:6" ht="16.5" x14ac:dyDescent="0.45">
      <c r="A53" s="139"/>
      <c r="B53" s="145" t="s">
        <v>247</v>
      </c>
      <c r="C53" s="136" t="s">
        <v>191</v>
      </c>
      <c r="D53" s="141">
        <v>50.2</v>
      </c>
      <c r="E53" s="141"/>
      <c r="F53" s="134">
        <f>D53*E53</f>
        <v>0</v>
      </c>
    </row>
    <row r="54" spans="1:6" ht="16.5" x14ac:dyDescent="0.45">
      <c r="A54" s="139"/>
      <c r="B54" s="145"/>
      <c r="C54" s="136"/>
      <c r="D54" s="141"/>
      <c r="E54" s="141"/>
      <c r="F54" s="134"/>
    </row>
    <row r="55" spans="1:6" ht="16.5" x14ac:dyDescent="0.45">
      <c r="A55" s="139"/>
      <c r="B55" s="149" t="s">
        <v>234</v>
      </c>
      <c r="C55" s="136"/>
      <c r="D55" s="141"/>
      <c r="E55" s="141"/>
      <c r="F55" s="134"/>
    </row>
    <row r="56" spans="1:6" ht="16.5" x14ac:dyDescent="0.45">
      <c r="A56" s="151"/>
      <c r="B56" s="152"/>
      <c r="C56" s="136"/>
      <c r="D56" s="141"/>
      <c r="E56" s="141"/>
      <c r="F56" s="134"/>
    </row>
    <row r="57" spans="1:6" ht="16.5" x14ac:dyDescent="0.45">
      <c r="A57" s="139">
        <v>5</v>
      </c>
      <c r="B57" s="145" t="s">
        <v>144</v>
      </c>
      <c r="C57" s="136" t="s">
        <v>191</v>
      </c>
      <c r="D57" s="141">
        <v>48</v>
      </c>
      <c r="E57" s="141"/>
      <c r="F57" s="134">
        <f>D57*E57</f>
        <v>0</v>
      </c>
    </row>
    <row r="58" spans="1:6" ht="16.5" x14ac:dyDescent="0.45">
      <c r="A58" s="139"/>
      <c r="B58" s="149"/>
      <c r="C58" s="136"/>
      <c r="D58" s="141"/>
      <c r="E58" s="141"/>
      <c r="F58" s="134"/>
    </row>
    <row r="59" spans="1:6" ht="16.5" x14ac:dyDescent="0.45">
      <c r="A59" s="139"/>
      <c r="B59" s="145"/>
      <c r="C59" s="136"/>
      <c r="D59" s="141"/>
      <c r="E59" s="141"/>
      <c r="F59" s="134"/>
    </row>
    <row r="60" spans="1:6" ht="16.5" x14ac:dyDescent="0.45">
      <c r="A60" s="142" t="s">
        <v>120</v>
      </c>
      <c r="B60" s="149" t="s">
        <v>148</v>
      </c>
      <c r="C60" s="136"/>
      <c r="D60" s="141"/>
      <c r="E60" s="141"/>
      <c r="F60" s="134"/>
    </row>
    <row r="61" spans="1:6" ht="16.5" x14ac:dyDescent="0.45">
      <c r="A61" s="139"/>
      <c r="B61" s="149"/>
      <c r="C61" s="136"/>
      <c r="D61" s="141"/>
      <c r="E61" s="141"/>
      <c r="F61" s="134"/>
    </row>
    <row r="62" spans="1:6" ht="18" x14ac:dyDescent="0.45">
      <c r="A62" s="139">
        <v>1</v>
      </c>
      <c r="B62" s="145" t="s">
        <v>279</v>
      </c>
      <c r="C62" s="136" t="s">
        <v>433</v>
      </c>
      <c r="D62" s="141">
        <v>4.8</v>
      </c>
      <c r="E62" s="141"/>
      <c r="F62" s="134">
        <f>D62*E62</f>
        <v>0</v>
      </c>
    </row>
    <row r="63" spans="1:6" ht="16.5" x14ac:dyDescent="0.45">
      <c r="A63" s="139"/>
      <c r="B63" s="145" t="s">
        <v>235</v>
      </c>
      <c r="C63" s="136"/>
      <c r="D63" s="141"/>
      <c r="E63" s="141"/>
      <c r="F63" s="134"/>
    </row>
    <row r="64" spans="1:6" ht="18" x14ac:dyDescent="0.45">
      <c r="A64" s="139">
        <v>2</v>
      </c>
      <c r="B64" s="145" t="s">
        <v>278</v>
      </c>
      <c r="C64" s="136" t="s">
        <v>433</v>
      </c>
      <c r="D64" s="141">
        <v>12.48</v>
      </c>
      <c r="E64" s="141"/>
      <c r="F64" s="134">
        <f>D64*E64</f>
        <v>0</v>
      </c>
    </row>
    <row r="65" spans="1:6" ht="16.5" x14ac:dyDescent="0.45">
      <c r="A65" s="139"/>
      <c r="B65" s="149"/>
      <c r="C65" s="136"/>
      <c r="D65" s="141"/>
      <c r="E65" s="141"/>
      <c r="F65" s="134"/>
    </row>
    <row r="66" spans="1:6" ht="18" x14ac:dyDescent="0.45">
      <c r="A66" s="139">
        <v>3</v>
      </c>
      <c r="B66" s="145" t="s">
        <v>264</v>
      </c>
      <c r="C66" s="136" t="s">
        <v>433</v>
      </c>
      <c r="D66" s="141">
        <v>7</v>
      </c>
      <c r="E66" s="141"/>
      <c r="F66" s="134">
        <f>D66*E66</f>
        <v>0</v>
      </c>
    </row>
    <row r="67" spans="1:6" ht="16.5" x14ac:dyDescent="0.45">
      <c r="A67" s="139"/>
      <c r="B67" s="149"/>
      <c r="C67" s="136"/>
      <c r="D67" s="141"/>
      <c r="E67" s="141"/>
      <c r="F67" s="134"/>
    </row>
    <row r="68" spans="1:6" ht="16.5" x14ac:dyDescent="0.45">
      <c r="A68" s="128">
        <v>1</v>
      </c>
      <c r="B68" s="153" t="s">
        <v>104</v>
      </c>
      <c r="C68" s="154"/>
      <c r="D68" s="155"/>
      <c r="E68" s="155"/>
      <c r="F68" s="156">
        <f>SUM(F10:F67)</f>
        <v>0</v>
      </c>
    </row>
    <row r="69" spans="1:6" ht="16.5" x14ac:dyDescent="0.35">
      <c r="A69" s="128"/>
      <c r="B69" s="157" t="s">
        <v>153</v>
      </c>
      <c r="C69" s="154"/>
      <c r="D69" s="155"/>
      <c r="E69" s="155"/>
      <c r="F69" s="156"/>
    </row>
    <row r="70" spans="1:6" ht="16.5" x14ac:dyDescent="0.35">
      <c r="A70" s="128">
        <v>5</v>
      </c>
      <c r="B70" s="212" t="s">
        <v>177</v>
      </c>
      <c r="C70" s="130"/>
      <c r="D70" s="130"/>
      <c r="E70" s="130"/>
      <c r="F70" s="134"/>
    </row>
    <row r="71" spans="1:6" ht="16.5" x14ac:dyDescent="0.35">
      <c r="A71" s="161"/>
      <c r="B71" s="170" t="s">
        <v>178</v>
      </c>
      <c r="C71" s="130"/>
      <c r="D71" s="130"/>
      <c r="E71" s="130"/>
      <c r="F71" s="134"/>
    </row>
    <row r="72" spans="1:6" ht="16.5" x14ac:dyDescent="0.35">
      <c r="A72" s="161"/>
      <c r="B72" s="170"/>
      <c r="C72" s="130"/>
      <c r="D72" s="130"/>
      <c r="E72" s="130"/>
      <c r="F72" s="134"/>
    </row>
    <row r="73" spans="1:6" ht="18" x14ac:dyDescent="0.45">
      <c r="A73" s="161" t="s">
        <v>2</v>
      </c>
      <c r="B73" s="145" t="s">
        <v>157</v>
      </c>
      <c r="C73" s="175" t="s">
        <v>433</v>
      </c>
      <c r="D73" s="130">
        <v>20.48</v>
      </c>
      <c r="E73" s="130"/>
      <c r="F73" s="134">
        <f>D73*E73</f>
        <v>0</v>
      </c>
    </row>
    <row r="74" spans="1:6" ht="16.5" x14ac:dyDescent="0.45">
      <c r="A74" s="161"/>
      <c r="B74" s="145"/>
      <c r="C74" s="175"/>
      <c r="D74" s="130"/>
      <c r="E74" s="130"/>
      <c r="F74" s="134"/>
    </row>
    <row r="75" spans="1:6" ht="18" x14ac:dyDescent="0.45">
      <c r="A75" s="161"/>
      <c r="B75" s="145" t="s">
        <v>234</v>
      </c>
      <c r="C75" s="175" t="s">
        <v>433</v>
      </c>
      <c r="D75" s="130">
        <v>6.76</v>
      </c>
      <c r="E75" s="130"/>
      <c r="F75" s="134">
        <f>D75*E75</f>
        <v>0</v>
      </c>
    </row>
    <row r="76" spans="1:6" ht="16.5" x14ac:dyDescent="0.45">
      <c r="A76" s="161"/>
      <c r="B76" s="145"/>
      <c r="C76" s="175"/>
      <c r="D76" s="130"/>
      <c r="E76" s="130"/>
      <c r="F76" s="134"/>
    </row>
    <row r="77" spans="1:6" ht="16.5" x14ac:dyDescent="0.45">
      <c r="A77" s="161"/>
      <c r="B77" s="145" t="s">
        <v>263</v>
      </c>
      <c r="C77" s="175" t="s">
        <v>224</v>
      </c>
      <c r="D77" s="130">
        <v>3.64</v>
      </c>
      <c r="E77" s="130"/>
      <c r="F77" s="134">
        <f>D77*E77</f>
        <v>0</v>
      </c>
    </row>
    <row r="78" spans="1:6" ht="16.5" x14ac:dyDescent="0.45">
      <c r="A78" s="161"/>
      <c r="B78" s="145"/>
      <c r="C78" s="130"/>
      <c r="D78" s="130"/>
      <c r="E78" s="130"/>
      <c r="F78" s="134"/>
    </row>
    <row r="79" spans="1:6" ht="16.5" x14ac:dyDescent="0.35">
      <c r="A79" s="161"/>
      <c r="B79" s="212" t="s">
        <v>182</v>
      </c>
      <c r="C79" s="130"/>
      <c r="D79" s="130"/>
      <c r="E79" s="130"/>
      <c r="F79" s="134"/>
    </row>
    <row r="80" spans="1:6" ht="33" x14ac:dyDescent="0.35">
      <c r="A80" s="161"/>
      <c r="B80" s="170" t="s">
        <v>183</v>
      </c>
      <c r="C80" s="130"/>
      <c r="D80" s="130"/>
      <c r="E80" s="130"/>
      <c r="F80" s="134"/>
    </row>
    <row r="81" spans="1:6" ht="16.5" x14ac:dyDescent="0.35">
      <c r="A81" s="161"/>
      <c r="B81" s="148"/>
      <c r="C81" s="130"/>
      <c r="D81" s="130"/>
      <c r="E81" s="130"/>
      <c r="F81" s="134"/>
    </row>
    <row r="82" spans="1:6" ht="18" x14ac:dyDescent="0.35">
      <c r="A82" s="161">
        <v>7</v>
      </c>
      <c r="B82" s="170" t="s">
        <v>265</v>
      </c>
      <c r="C82" s="175" t="s">
        <v>433</v>
      </c>
      <c r="D82" s="130">
        <v>20.48</v>
      </c>
      <c r="E82" s="130"/>
      <c r="F82" s="134">
        <f>D82*E82</f>
        <v>0</v>
      </c>
    </row>
    <row r="83" spans="1:6" ht="16.5" x14ac:dyDescent="0.35">
      <c r="A83" s="161"/>
      <c r="B83" s="170"/>
      <c r="C83" s="130"/>
      <c r="D83" s="130"/>
      <c r="E83" s="130"/>
      <c r="F83" s="134"/>
    </row>
    <row r="84" spans="1:6" ht="33" x14ac:dyDescent="0.35">
      <c r="A84" s="161"/>
      <c r="B84" s="170" t="s">
        <v>184</v>
      </c>
      <c r="C84" s="130"/>
      <c r="D84" s="130"/>
      <c r="E84" s="130"/>
      <c r="F84" s="134"/>
    </row>
    <row r="85" spans="1:6" ht="16.5" x14ac:dyDescent="0.35">
      <c r="A85" s="161"/>
      <c r="B85" s="170"/>
      <c r="C85" s="130"/>
      <c r="D85" s="130"/>
      <c r="E85" s="130"/>
      <c r="F85" s="134"/>
    </row>
    <row r="86" spans="1:6" ht="18" x14ac:dyDescent="0.35">
      <c r="A86" s="161">
        <v>8</v>
      </c>
      <c r="B86" s="170" t="s">
        <v>280</v>
      </c>
      <c r="C86" s="175" t="s">
        <v>433</v>
      </c>
      <c r="D86" s="130">
        <v>6.76</v>
      </c>
      <c r="E86" s="130"/>
      <c r="F86" s="134">
        <f>D86*E86</f>
        <v>0</v>
      </c>
    </row>
    <row r="87" spans="1:6" ht="16.5" x14ac:dyDescent="0.35">
      <c r="A87" s="161"/>
      <c r="B87" s="170"/>
      <c r="C87" s="175"/>
      <c r="D87" s="130"/>
      <c r="E87" s="130"/>
      <c r="F87" s="134"/>
    </row>
    <row r="88" spans="1:6" ht="18" x14ac:dyDescent="0.35">
      <c r="A88" s="161"/>
      <c r="B88" s="170" t="s">
        <v>263</v>
      </c>
      <c r="C88" s="175" t="s">
        <v>433</v>
      </c>
      <c r="D88" s="130">
        <v>3.64</v>
      </c>
      <c r="E88" s="130"/>
      <c r="F88" s="134">
        <f>D88*E88</f>
        <v>0</v>
      </c>
    </row>
    <row r="89" spans="1:6" ht="16.5" x14ac:dyDescent="0.35">
      <c r="A89" s="161"/>
      <c r="B89" s="170"/>
      <c r="C89" s="130"/>
      <c r="D89" s="130"/>
      <c r="E89" s="130"/>
      <c r="F89" s="134">
        <f>SUM(F73:F88)</f>
        <v>0</v>
      </c>
    </row>
    <row r="90" spans="1:6" ht="16.5" x14ac:dyDescent="0.35">
      <c r="A90" s="128">
        <v>5</v>
      </c>
      <c r="B90" s="210" t="s">
        <v>102</v>
      </c>
      <c r="C90" s="217"/>
      <c r="D90" s="155"/>
      <c r="E90" s="155"/>
      <c r="F90" s="156"/>
    </row>
    <row r="91" spans="1:6" ht="16.5" x14ac:dyDescent="0.35">
      <c r="A91" s="128"/>
      <c r="B91" s="218" t="s">
        <v>185</v>
      </c>
      <c r="C91" s="217"/>
      <c r="D91" s="155"/>
      <c r="E91" s="155"/>
      <c r="F91" s="156"/>
    </row>
    <row r="92" spans="1:6" ht="16.5" x14ac:dyDescent="0.45">
      <c r="A92" s="142">
        <v>6</v>
      </c>
      <c r="B92" s="147" t="s">
        <v>236</v>
      </c>
      <c r="C92" s="219"/>
      <c r="D92" s="219"/>
      <c r="E92" s="219"/>
      <c r="F92" s="202"/>
    </row>
    <row r="93" spans="1:6" ht="16.5" x14ac:dyDescent="0.45">
      <c r="A93" s="142"/>
      <c r="B93" s="145"/>
      <c r="C93" s="195"/>
      <c r="D93" s="141"/>
      <c r="E93" s="141"/>
      <c r="F93" s="222"/>
    </row>
    <row r="94" spans="1:6" ht="33" x14ac:dyDescent="0.35">
      <c r="A94" s="221" t="s">
        <v>2</v>
      </c>
      <c r="B94" s="208" t="s">
        <v>237</v>
      </c>
      <c r="C94" s="195" t="s">
        <v>100</v>
      </c>
      <c r="D94" s="195">
        <v>1</v>
      </c>
      <c r="E94" s="195"/>
      <c r="F94" s="134">
        <f>D94*E94</f>
        <v>0</v>
      </c>
    </row>
    <row r="95" spans="1:6" ht="16.5" x14ac:dyDescent="0.45">
      <c r="A95" s="221"/>
      <c r="B95" s="208"/>
      <c r="C95" s="195"/>
      <c r="D95" s="141"/>
      <c r="E95" s="141"/>
      <c r="F95" s="222">
        <f>SUM(F94)</f>
        <v>0</v>
      </c>
    </row>
    <row r="96" spans="1:6" ht="16.5" x14ac:dyDescent="0.45">
      <c r="A96" s="221"/>
      <c r="B96" s="208"/>
      <c r="C96" s="195"/>
      <c r="D96" s="141"/>
      <c r="E96" s="141"/>
      <c r="F96" s="222"/>
    </row>
    <row r="97" spans="1:7" ht="16.5" x14ac:dyDescent="0.45">
      <c r="A97" s="221"/>
      <c r="B97" s="208"/>
      <c r="C97" s="195"/>
      <c r="D97" s="141"/>
      <c r="E97" s="141"/>
      <c r="F97" s="222"/>
    </row>
    <row r="98" spans="1:7" ht="16.5" x14ac:dyDescent="0.35">
      <c r="A98" s="128">
        <v>6</v>
      </c>
      <c r="B98" s="210" t="s">
        <v>101</v>
      </c>
      <c r="C98" s="155"/>
      <c r="D98" s="155"/>
      <c r="E98" s="155"/>
      <c r="F98" s="156"/>
    </row>
    <row r="99" spans="1:7" ht="16.5" x14ac:dyDescent="0.35">
      <c r="A99" s="128"/>
      <c r="B99" s="218" t="s">
        <v>190</v>
      </c>
      <c r="C99" s="155"/>
      <c r="D99" s="155"/>
      <c r="E99" s="155"/>
      <c r="F99" s="156"/>
    </row>
    <row r="100" spans="1:7" ht="17" customHeight="1" x14ac:dyDescent="0.35">
      <c r="A100" s="545" t="s">
        <v>91</v>
      </c>
      <c r="B100" s="546"/>
      <c r="C100" s="229"/>
      <c r="D100" s="229"/>
      <c r="E100" s="229"/>
      <c r="F100" s="134"/>
    </row>
    <row r="101" spans="1:7" ht="26.4" customHeight="1" x14ac:dyDescent="0.35">
      <c r="A101" s="230"/>
      <c r="B101" s="231"/>
      <c r="C101" s="232" t="s">
        <v>116</v>
      </c>
      <c r="D101" s="195"/>
      <c r="E101" s="195"/>
      <c r="F101" s="445"/>
    </row>
    <row r="102" spans="1:7" ht="16.5" x14ac:dyDescent="0.35">
      <c r="A102" s="230" t="s">
        <v>92</v>
      </c>
      <c r="B102" s="233" t="s">
        <v>12</v>
      </c>
      <c r="C102" s="229"/>
      <c r="D102" s="229"/>
      <c r="E102" s="195"/>
      <c r="F102" s="445"/>
    </row>
    <row r="103" spans="1:7" ht="16.5" x14ac:dyDescent="0.35">
      <c r="A103" s="230"/>
      <c r="B103" s="234"/>
      <c r="C103" s="235"/>
      <c r="D103" s="235"/>
      <c r="E103" s="235"/>
      <c r="F103" s="446">
        <f>F68</f>
        <v>0</v>
      </c>
    </row>
    <row r="104" spans="1:7" ht="16.5" x14ac:dyDescent="0.35">
      <c r="A104" s="236" t="s">
        <v>2</v>
      </c>
      <c r="B104" s="237" t="s">
        <v>238</v>
      </c>
      <c r="C104" s="238"/>
      <c r="D104" s="195"/>
      <c r="E104" s="229"/>
      <c r="F104" s="447"/>
    </row>
    <row r="105" spans="1:7" ht="16.5" x14ac:dyDescent="0.35">
      <c r="A105" s="236"/>
      <c r="B105" s="234"/>
      <c r="C105" s="238"/>
      <c r="D105" s="238"/>
      <c r="E105" s="238"/>
      <c r="F105" s="447"/>
    </row>
    <row r="106" spans="1:7" ht="16.5" x14ac:dyDescent="0.35">
      <c r="A106" s="236" t="s">
        <v>6</v>
      </c>
      <c r="B106" s="240" t="s">
        <v>200</v>
      </c>
      <c r="C106" s="238"/>
      <c r="D106" s="195"/>
      <c r="E106" s="229"/>
      <c r="F106" s="447">
        <f>F89</f>
        <v>0</v>
      </c>
    </row>
    <row r="107" spans="1:7" ht="16.5" x14ac:dyDescent="0.35">
      <c r="A107" s="236"/>
      <c r="B107" s="240"/>
      <c r="C107" s="238"/>
      <c r="D107" s="238"/>
      <c r="E107" s="238"/>
      <c r="F107" s="447"/>
    </row>
    <row r="108" spans="1:7" ht="16.5" x14ac:dyDescent="0.35">
      <c r="A108" s="236" t="s">
        <v>98</v>
      </c>
      <c r="B108" s="240" t="s">
        <v>269</v>
      </c>
      <c r="C108" s="238"/>
      <c r="D108" s="238"/>
      <c r="E108" s="238"/>
      <c r="F108" s="447">
        <f>F95</f>
        <v>0</v>
      </c>
    </row>
    <row r="109" spans="1:7" ht="16.5" x14ac:dyDescent="0.35">
      <c r="A109" s="236"/>
      <c r="B109" s="240"/>
      <c r="C109" s="238"/>
      <c r="D109" s="238"/>
      <c r="E109" s="238"/>
      <c r="F109" s="447"/>
    </row>
    <row r="110" spans="1:7" ht="16.5" x14ac:dyDescent="0.35">
      <c r="A110" s="236"/>
      <c r="B110" s="244"/>
      <c r="C110" s="238"/>
      <c r="D110" s="238"/>
      <c r="E110" s="238"/>
      <c r="F110" s="447"/>
    </row>
    <row r="111" spans="1:7" ht="17" thickBot="1" x14ac:dyDescent="0.4">
      <c r="A111" s="448"/>
      <c r="B111" s="449" t="s">
        <v>213</v>
      </c>
      <c r="C111" s="450"/>
      <c r="D111" s="450"/>
      <c r="E111" s="450"/>
      <c r="F111" s="451">
        <f>SUM(F103:F110)</f>
        <v>0</v>
      </c>
      <c r="G111" s="35"/>
    </row>
    <row r="112" spans="1:7" ht="15.5" x14ac:dyDescent="0.35">
      <c r="A112" s="31"/>
      <c r="B112" s="26"/>
      <c r="C112" s="27"/>
      <c r="D112" s="24"/>
      <c r="E112" s="27"/>
      <c r="F112" s="28"/>
    </row>
    <row r="113" spans="1:6" ht="15.5" x14ac:dyDescent="0.35">
      <c r="A113" s="3"/>
      <c r="B113" s="29"/>
      <c r="C113" s="24"/>
      <c r="D113" s="24"/>
      <c r="E113" s="24"/>
      <c r="F113" s="25"/>
    </row>
    <row r="114" spans="1:6" x14ac:dyDescent="0.35">
      <c r="A114" s="37"/>
      <c r="B114" s="37"/>
      <c r="C114" s="37"/>
      <c r="D114" s="37"/>
      <c r="E114" s="37"/>
      <c r="F114" s="37"/>
    </row>
    <row r="115" spans="1:6" x14ac:dyDescent="0.35">
      <c r="A115" s="37"/>
      <c r="B115" s="37"/>
      <c r="C115" s="37"/>
      <c r="D115" s="37"/>
      <c r="E115" s="37"/>
      <c r="F115" s="37"/>
    </row>
    <row r="116" spans="1:6" x14ac:dyDescent="0.35">
      <c r="A116" s="37"/>
      <c r="B116" s="37"/>
      <c r="C116" s="37"/>
      <c r="D116" s="37"/>
      <c r="E116" s="37"/>
      <c r="F116" s="37"/>
    </row>
    <row r="117" spans="1:6" x14ac:dyDescent="0.35">
      <c r="A117" s="37"/>
      <c r="B117" s="37"/>
      <c r="C117" s="37"/>
      <c r="D117" s="37"/>
      <c r="E117" s="37"/>
      <c r="F117" s="37"/>
    </row>
  </sheetData>
  <mergeCells count="3">
    <mergeCell ref="A2:F2"/>
    <mergeCell ref="A100:B100"/>
    <mergeCell ref="A1:G1"/>
  </mergeCells>
  <pageMargins left="0.7" right="0.7" top="0.75" bottom="0.75" header="0.3" footer="0.3"/>
  <pageSetup paperSize="9" scale="63" orientation="portrait" horizontalDpi="1200" verticalDpi="1200" r:id="rId1"/>
  <colBreaks count="1" manualBreakCount="1">
    <brk id="6" max="110"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V79"/>
  <sheetViews>
    <sheetView tabSelected="1" view="pageBreakPreview" topLeftCell="A3" zoomScale="70" zoomScaleNormal="85" zoomScaleSheetLayoutView="70" workbookViewId="0">
      <selection activeCell="F11" sqref="F11"/>
    </sheetView>
  </sheetViews>
  <sheetFormatPr defaultColWidth="9.08984375" defaultRowHeight="15" x14ac:dyDescent="0.3"/>
  <cols>
    <col min="1" max="1" width="11.36328125" style="61" customWidth="1"/>
    <col min="2" max="2" width="91.6328125" style="62" customWidth="1"/>
    <col min="3" max="3" width="18.453125" style="63" customWidth="1"/>
    <col min="4" max="4" width="25.36328125" style="64" customWidth="1"/>
    <col min="5" max="5" width="17.453125" style="65" bestFit="1" customWidth="1"/>
    <col min="6" max="7" width="9.08984375" style="65"/>
    <col min="8" max="8" width="9.90625" style="65" customWidth="1"/>
    <col min="9" max="245" width="9.08984375" style="65"/>
    <col min="246" max="246" width="9.54296875" style="65" customWidth="1"/>
    <col min="247" max="247" width="71.08984375" style="65" customWidth="1"/>
    <col min="248" max="248" width="16.453125" style="65" customWidth="1"/>
    <col min="249" max="249" width="21.90625" style="65" customWidth="1"/>
    <col min="250" max="250" width="4.08984375" style="65" customWidth="1"/>
    <col min="251" max="16384" width="9.08984375" style="65"/>
  </cols>
  <sheetData>
    <row r="1" spans="1:256" hidden="1" x14ac:dyDescent="0.3"/>
    <row r="2" spans="1:256" ht="1.75" hidden="1" customHeight="1" thickBot="1" x14ac:dyDescent="0.35">
      <c r="A2" s="42"/>
      <c r="B2" s="43"/>
      <c r="C2" s="44"/>
      <c r="D2" s="45"/>
    </row>
    <row r="3" spans="1:256" ht="69" customHeight="1" thickBot="1" x14ac:dyDescent="0.6">
      <c r="A3" s="579" t="s">
        <v>450</v>
      </c>
      <c r="B3" s="580"/>
      <c r="C3" s="580"/>
      <c r="D3" s="581"/>
    </row>
    <row r="4" spans="1:256" ht="10.75" hidden="1" customHeight="1" x14ac:dyDescent="0.3">
      <c r="A4" s="53"/>
      <c r="B4" s="43"/>
      <c r="C4" s="44"/>
      <c r="D4" s="54"/>
    </row>
    <row r="5" spans="1:256" ht="30.5" thickBot="1" x14ac:dyDescent="0.35">
      <c r="A5" s="108" t="s">
        <v>7</v>
      </c>
      <c r="B5" s="109" t="s">
        <v>0</v>
      </c>
      <c r="C5" s="109" t="s">
        <v>13</v>
      </c>
      <c r="D5" s="110" t="s">
        <v>9</v>
      </c>
    </row>
    <row r="6" spans="1:256" s="34" customFormat="1" ht="15.5" x14ac:dyDescent="0.35">
      <c r="A6" s="97"/>
      <c r="B6" s="98"/>
      <c r="C6" s="99"/>
      <c r="D6" s="100"/>
      <c r="E6" s="65"/>
      <c r="F6" s="65"/>
      <c r="G6" s="65"/>
      <c r="H6" s="65"/>
      <c r="I6" s="65"/>
      <c r="J6" s="65"/>
      <c r="K6" s="65"/>
      <c r="L6" s="65"/>
      <c r="M6" s="65"/>
      <c r="N6" s="65"/>
      <c r="O6" s="65"/>
      <c r="P6" s="65"/>
      <c r="Q6" s="65"/>
      <c r="R6" s="65"/>
      <c r="S6" s="65"/>
      <c r="T6" s="65"/>
      <c r="U6" s="65"/>
      <c r="V6" s="65"/>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65"/>
      <c r="CU6" s="65"/>
      <c r="CV6" s="65"/>
      <c r="CW6" s="65"/>
      <c r="CX6" s="65"/>
      <c r="CY6" s="65"/>
      <c r="CZ6" s="65"/>
      <c r="DA6" s="65"/>
      <c r="DB6" s="65"/>
      <c r="DC6" s="65"/>
      <c r="DD6" s="65"/>
      <c r="DE6" s="65"/>
      <c r="DF6" s="65"/>
      <c r="DG6" s="65"/>
      <c r="DH6" s="65"/>
      <c r="DI6" s="65"/>
      <c r="DJ6" s="65"/>
      <c r="DK6" s="65"/>
      <c r="DL6" s="65"/>
      <c r="DM6" s="65"/>
      <c r="DN6" s="65"/>
      <c r="DO6" s="65"/>
      <c r="DP6" s="65"/>
      <c r="DQ6" s="65"/>
      <c r="DR6" s="65"/>
      <c r="DS6" s="65"/>
      <c r="DT6" s="65"/>
      <c r="DU6" s="65"/>
      <c r="DV6" s="65"/>
      <c r="DW6" s="65"/>
      <c r="DX6" s="65"/>
      <c r="DY6" s="65"/>
      <c r="DZ6" s="65"/>
      <c r="EA6" s="65"/>
      <c r="EB6" s="65"/>
      <c r="EC6" s="65"/>
      <c r="ED6" s="65"/>
      <c r="EE6" s="65"/>
      <c r="EF6" s="65"/>
      <c r="EG6" s="65"/>
      <c r="EH6" s="65"/>
      <c r="EI6" s="65"/>
      <c r="EJ6" s="65"/>
      <c r="EK6" s="65"/>
      <c r="EL6" s="65"/>
      <c r="EM6" s="65"/>
      <c r="EN6" s="65"/>
      <c r="EO6" s="65"/>
      <c r="EP6" s="65"/>
      <c r="EQ6" s="65"/>
      <c r="ER6" s="65"/>
      <c r="ES6" s="65"/>
      <c r="ET6" s="65"/>
      <c r="EU6" s="65"/>
      <c r="EV6" s="65"/>
      <c r="EW6" s="65"/>
      <c r="EX6" s="65"/>
      <c r="EY6" s="65"/>
      <c r="EZ6" s="65"/>
      <c r="FA6" s="65"/>
      <c r="FB6" s="65"/>
      <c r="FC6" s="65"/>
      <c r="FD6" s="65"/>
      <c r="FE6" s="65"/>
      <c r="FF6" s="65"/>
      <c r="FG6" s="65"/>
      <c r="FH6" s="65"/>
      <c r="FI6" s="65"/>
      <c r="FJ6" s="65"/>
      <c r="FK6" s="65"/>
      <c r="FL6" s="65"/>
      <c r="FM6" s="65"/>
      <c r="FN6" s="65"/>
      <c r="FO6" s="65"/>
      <c r="FP6" s="65"/>
      <c r="FQ6" s="65"/>
      <c r="FR6" s="65"/>
      <c r="FS6" s="65"/>
      <c r="FT6" s="65"/>
      <c r="FU6" s="65"/>
      <c r="FV6" s="65"/>
      <c r="FW6" s="65"/>
      <c r="FX6" s="65"/>
      <c r="FY6" s="65"/>
      <c r="FZ6" s="65"/>
      <c r="GA6" s="65"/>
      <c r="GB6" s="65"/>
      <c r="GC6" s="65"/>
      <c r="GD6" s="65"/>
      <c r="GE6" s="65"/>
      <c r="GF6" s="65"/>
      <c r="GG6" s="65"/>
      <c r="GH6" s="65"/>
      <c r="GI6" s="65"/>
      <c r="GJ6" s="65"/>
      <c r="GK6" s="65"/>
      <c r="GL6" s="65"/>
      <c r="GM6" s="65"/>
      <c r="GN6" s="65"/>
      <c r="GO6" s="65"/>
      <c r="GP6" s="65"/>
      <c r="GQ6" s="65"/>
      <c r="GR6" s="65"/>
      <c r="GS6" s="65"/>
      <c r="GT6" s="65"/>
      <c r="GU6" s="65"/>
      <c r="GV6" s="65"/>
      <c r="GW6" s="65"/>
      <c r="GX6" s="65"/>
      <c r="GY6" s="65"/>
      <c r="GZ6" s="65"/>
      <c r="HA6" s="65"/>
      <c r="HB6" s="65"/>
      <c r="HC6" s="65"/>
      <c r="HD6" s="65"/>
      <c r="HE6" s="65"/>
      <c r="HF6" s="65"/>
      <c r="HG6" s="65"/>
      <c r="HH6" s="65"/>
      <c r="HI6" s="65"/>
      <c r="HJ6" s="65"/>
      <c r="HK6" s="65"/>
      <c r="HL6" s="65"/>
      <c r="HM6" s="65"/>
      <c r="HN6" s="65"/>
      <c r="HO6" s="65"/>
      <c r="HP6" s="65"/>
      <c r="HQ6" s="65"/>
      <c r="HR6" s="65"/>
      <c r="HS6" s="65"/>
      <c r="HT6" s="65"/>
      <c r="HU6" s="65"/>
      <c r="HV6" s="65"/>
      <c r="HW6" s="65"/>
      <c r="HX6" s="65"/>
      <c r="HY6" s="65"/>
      <c r="HZ6" s="65"/>
      <c r="IA6" s="65"/>
      <c r="IB6" s="65"/>
      <c r="IC6" s="65"/>
      <c r="ID6" s="65"/>
      <c r="IE6" s="65"/>
      <c r="IF6" s="65"/>
      <c r="IG6" s="65"/>
      <c r="IH6" s="65"/>
      <c r="II6" s="65"/>
      <c r="IJ6" s="65"/>
      <c r="IK6" s="65"/>
      <c r="IL6" s="65"/>
      <c r="IM6" s="65"/>
      <c r="IN6" s="65"/>
      <c r="IO6" s="65"/>
      <c r="IP6" s="65"/>
      <c r="IQ6" s="65"/>
      <c r="IR6" s="65"/>
      <c r="IS6" s="65"/>
      <c r="IT6" s="65"/>
      <c r="IU6" s="65"/>
      <c r="IV6" s="65"/>
    </row>
    <row r="7" spans="1:256" s="34" customFormat="1" ht="20.5" x14ac:dyDescent="0.55000000000000004">
      <c r="A7" s="457"/>
      <c r="B7" s="495" t="s">
        <v>443</v>
      </c>
      <c r="C7" s="458"/>
      <c r="D7" s="459"/>
      <c r="E7" s="65"/>
      <c r="F7" s="65"/>
      <c r="G7" s="65"/>
      <c r="H7" s="65"/>
      <c r="I7" s="65"/>
      <c r="J7" s="65"/>
      <c r="K7" s="65"/>
      <c r="L7" s="65"/>
      <c r="M7" s="65"/>
      <c r="N7" s="65"/>
      <c r="O7" s="65"/>
      <c r="P7" s="65"/>
      <c r="Q7" s="65"/>
      <c r="R7" s="65"/>
      <c r="S7" s="65"/>
      <c r="T7" s="65"/>
      <c r="U7" s="65"/>
      <c r="V7" s="6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row>
    <row r="8" spans="1:256" s="34" customFormat="1" ht="24.65" customHeight="1" x14ac:dyDescent="0.55000000000000004">
      <c r="A8" s="460"/>
      <c r="B8" s="461"/>
      <c r="C8" s="462"/>
      <c r="D8" s="463"/>
      <c r="E8" s="65"/>
      <c r="F8" s="65"/>
      <c r="G8" s="65"/>
      <c r="H8" s="65"/>
      <c r="I8" s="65"/>
      <c r="J8" s="65"/>
      <c r="K8" s="65"/>
      <c r="L8" s="65"/>
      <c r="M8" s="65"/>
      <c r="N8" s="65"/>
      <c r="O8" s="65"/>
      <c r="P8" s="65"/>
      <c r="Q8" s="65"/>
      <c r="R8" s="65"/>
      <c r="S8" s="65"/>
      <c r="T8" s="65"/>
      <c r="U8" s="65"/>
      <c r="V8" s="65"/>
      <c r="W8" s="65"/>
      <c r="X8" s="65"/>
      <c r="Y8" s="65"/>
      <c r="Z8" s="65"/>
      <c r="AA8" s="65"/>
      <c r="AB8" s="65"/>
      <c r="AC8" s="65"/>
      <c r="AD8" s="65"/>
      <c r="AE8" s="65"/>
      <c r="AF8" s="65"/>
      <c r="AG8" s="65"/>
      <c r="AH8" s="65"/>
      <c r="AI8" s="65"/>
      <c r="AJ8" s="65"/>
      <c r="AK8" s="65"/>
      <c r="AL8" s="65"/>
      <c r="AM8" s="65"/>
      <c r="AN8" s="65"/>
      <c r="AO8" s="65"/>
      <c r="AP8" s="65"/>
      <c r="AQ8" s="65"/>
      <c r="AR8" s="65"/>
      <c r="AS8" s="65"/>
      <c r="AT8" s="65"/>
      <c r="AU8" s="65"/>
      <c r="AV8" s="65"/>
      <c r="AW8" s="65"/>
      <c r="AX8" s="65"/>
      <c r="AY8" s="65"/>
      <c r="AZ8" s="65"/>
      <c r="BA8" s="65"/>
      <c r="BB8" s="65"/>
      <c r="BC8" s="65"/>
      <c r="BD8" s="65"/>
      <c r="BE8" s="65"/>
      <c r="BF8" s="65"/>
      <c r="BG8" s="65"/>
      <c r="BH8" s="65"/>
      <c r="BI8" s="65"/>
      <c r="BJ8" s="65"/>
      <c r="BK8" s="65"/>
      <c r="BL8" s="65"/>
      <c r="BM8" s="65"/>
      <c r="BN8" s="65"/>
      <c r="BO8" s="65"/>
      <c r="BP8" s="65"/>
      <c r="BQ8" s="65"/>
      <c r="BR8" s="65"/>
      <c r="BS8" s="65"/>
      <c r="BT8" s="65"/>
      <c r="BU8" s="65"/>
      <c r="BV8" s="65"/>
      <c r="BW8" s="65"/>
      <c r="BX8" s="65"/>
      <c r="BY8" s="65"/>
      <c r="BZ8" s="65"/>
      <c r="CA8" s="65"/>
      <c r="CB8" s="65"/>
      <c r="CC8" s="65"/>
      <c r="CD8" s="65"/>
      <c r="CE8" s="65"/>
      <c r="CF8" s="65"/>
      <c r="CG8" s="65"/>
      <c r="CH8" s="65"/>
      <c r="CI8" s="65"/>
      <c r="CJ8" s="65"/>
      <c r="CK8" s="65"/>
      <c r="CL8" s="65"/>
      <c r="CM8" s="65"/>
      <c r="CN8" s="65"/>
      <c r="CO8" s="65"/>
      <c r="CP8" s="65"/>
      <c r="CQ8" s="65"/>
      <c r="CR8" s="65"/>
      <c r="CS8" s="65"/>
      <c r="CT8" s="65"/>
      <c r="CU8" s="65"/>
      <c r="CV8" s="65"/>
      <c r="CW8" s="65"/>
      <c r="CX8" s="65"/>
      <c r="CY8" s="65"/>
      <c r="CZ8" s="65"/>
      <c r="DA8" s="65"/>
      <c r="DB8" s="65"/>
      <c r="DC8" s="65"/>
      <c r="DD8" s="65"/>
      <c r="DE8" s="65"/>
      <c r="DF8" s="65"/>
      <c r="DG8" s="65"/>
      <c r="DH8" s="65"/>
      <c r="DI8" s="65"/>
      <c r="DJ8" s="65"/>
      <c r="DK8" s="65"/>
      <c r="DL8" s="65"/>
      <c r="DM8" s="65"/>
      <c r="DN8" s="65"/>
      <c r="DO8" s="65"/>
      <c r="DP8" s="65"/>
      <c r="DQ8" s="65"/>
      <c r="DR8" s="65"/>
      <c r="DS8" s="65"/>
      <c r="DT8" s="65"/>
      <c r="DU8" s="65"/>
      <c r="DV8" s="65"/>
      <c r="DW8" s="65"/>
      <c r="DX8" s="65"/>
      <c r="DY8" s="65"/>
      <c r="DZ8" s="65"/>
      <c r="EA8" s="65"/>
      <c r="EB8" s="65"/>
      <c r="EC8" s="65"/>
      <c r="ED8" s="65"/>
      <c r="EE8" s="65"/>
      <c r="EF8" s="65"/>
      <c r="EG8" s="65"/>
      <c r="EH8" s="65"/>
      <c r="EI8" s="65"/>
      <c r="EJ8" s="65"/>
      <c r="EK8" s="65"/>
      <c r="EL8" s="65"/>
      <c r="EM8" s="65"/>
      <c r="EN8" s="65"/>
      <c r="EO8" s="65"/>
      <c r="EP8" s="65"/>
      <c r="EQ8" s="65"/>
      <c r="ER8" s="65"/>
      <c r="ES8" s="65"/>
      <c r="ET8" s="65"/>
      <c r="EU8" s="65"/>
      <c r="EV8" s="65"/>
      <c r="EW8" s="65"/>
      <c r="EX8" s="65"/>
      <c r="EY8" s="65"/>
      <c r="EZ8" s="65"/>
      <c r="FA8" s="65"/>
      <c r="FB8" s="65"/>
      <c r="FC8" s="65"/>
      <c r="FD8" s="65"/>
      <c r="FE8" s="65"/>
      <c r="FF8" s="65"/>
      <c r="FG8" s="65"/>
      <c r="FH8" s="65"/>
      <c r="FI8" s="65"/>
      <c r="FJ8" s="65"/>
      <c r="FK8" s="65"/>
      <c r="FL8" s="65"/>
      <c r="FM8" s="65"/>
      <c r="FN8" s="65"/>
      <c r="FO8" s="65"/>
      <c r="FP8" s="65"/>
      <c r="FQ8" s="65"/>
      <c r="FR8" s="65"/>
      <c r="FS8" s="65"/>
      <c r="FT8" s="65"/>
      <c r="FU8" s="65"/>
      <c r="FV8" s="65"/>
      <c r="FW8" s="65"/>
      <c r="FX8" s="65"/>
      <c r="FY8" s="65"/>
      <c r="FZ8" s="65"/>
      <c r="GA8" s="65"/>
      <c r="GB8" s="65"/>
      <c r="GC8" s="65"/>
      <c r="GD8" s="65"/>
      <c r="GE8" s="65"/>
      <c r="GF8" s="65"/>
      <c r="GG8" s="65"/>
      <c r="GH8" s="65"/>
      <c r="GI8" s="65"/>
      <c r="GJ8" s="65"/>
      <c r="GK8" s="65"/>
      <c r="GL8" s="65"/>
      <c r="GM8" s="65"/>
      <c r="GN8" s="65"/>
      <c r="GO8" s="65"/>
      <c r="GP8" s="65"/>
      <c r="GQ8" s="65"/>
      <c r="GR8" s="65"/>
      <c r="GS8" s="65"/>
      <c r="GT8" s="65"/>
      <c r="GU8" s="65"/>
      <c r="GV8" s="65"/>
      <c r="GW8" s="65"/>
      <c r="GX8" s="65"/>
      <c r="GY8" s="65"/>
      <c r="GZ8" s="65"/>
      <c r="HA8" s="65"/>
      <c r="HB8" s="65"/>
      <c r="HC8" s="65"/>
      <c r="HD8" s="65"/>
      <c r="HE8" s="65"/>
      <c r="HF8" s="65"/>
      <c r="HG8" s="65"/>
      <c r="HH8" s="65"/>
      <c r="HI8" s="65"/>
      <c r="HJ8" s="65"/>
      <c r="HK8" s="65"/>
      <c r="HL8" s="65"/>
      <c r="HM8" s="65"/>
      <c r="HN8" s="65"/>
      <c r="HO8" s="65"/>
      <c r="HP8" s="65"/>
      <c r="HQ8" s="65"/>
      <c r="HR8" s="65"/>
      <c r="HS8" s="65"/>
      <c r="HT8" s="65"/>
      <c r="HU8" s="65"/>
      <c r="HV8" s="65"/>
      <c r="HW8" s="65"/>
      <c r="HX8" s="65"/>
      <c r="HY8" s="65"/>
      <c r="HZ8" s="65"/>
      <c r="IA8" s="65"/>
      <c r="IB8" s="65"/>
      <c r="IC8" s="65"/>
      <c r="ID8" s="65"/>
      <c r="IE8" s="65"/>
      <c r="IF8" s="65"/>
      <c r="IG8" s="65"/>
      <c r="IH8" s="65"/>
      <c r="II8" s="65"/>
      <c r="IJ8" s="65"/>
      <c r="IK8" s="65"/>
      <c r="IL8" s="65"/>
      <c r="IM8" s="65"/>
      <c r="IN8" s="65"/>
      <c r="IO8" s="65"/>
      <c r="IP8" s="65"/>
      <c r="IQ8" s="65"/>
      <c r="IR8" s="65"/>
      <c r="IS8" s="65"/>
      <c r="IT8" s="65"/>
      <c r="IU8" s="65"/>
      <c r="IV8" s="65"/>
    </row>
    <row r="9" spans="1:256" s="34" customFormat="1" ht="20.5" x14ac:dyDescent="0.55000000000000004">
      <c r="A9" s="460">
        <v>1</v>
      </c>
      <c r="B9" s="464" t="s">
        <v>125</v>
      </c>
      <c r="C9" s="465"/>
      <c r="D9" s="466">
        <f>Preliminaries!K52</f>
        <v>0</v>
      </c>
      <c r="E9" s="65"/>
      <c r="F9" s="65"/>
      <c r="G9" s="65"/>
      <c r="H9" s="65"/>
      <c r="I9" s="65"/>
      <c r="J9" s="65"/>
      <c r="K9" s="65"/>
      <c r="L9" s="65"/>
      <c r="M9" s="65"/>
      <c r="N9" s="65"/>
      <c r="O9" s="65"/>
      <c r="P9" s="65"/>
      <c r="Q9" s="65"/>
      <c r="R9" s="65"/>
      <c r="S9" s="65"/>
      <c r="T9" s="65"/>
      <c r="U9" s="65"/>
      <c r="V9" s="65"/>
      <c r="W9" s="65"/>
      <c r="X9" s="65"/>
      <c r="Y9" s="65"/>
      <c r="Z9" s="65"/>
      <c r="AA9" s="65"/>
      <c r="AB9" s="65"/>
      <c r="AC9" s="65"/>
      <c r="AD9" s="65"/>
      <c r="AE9" s="65"/>
      <c r="AF9" s="65"/>
      <c r="AG9" s="65"/>
      <c r="AH9" s="65"/>
      <c r="AI9" s="65"/>
      <c r="AJ9" s="65"/>
      <c r="AK9" s="65"/>
      <c r="AL9" s="65"/>
      <c r="AM9" s="65"/>
      <c r="AN9" s="65"/>
      <c r="AO9" s="65"/>
      <c r="AP9" s="65"/>
      <c r="AQ9" s="65"/>
      <c r="AR9" s="65"/>
      <c r="AS9" s="65"/>
      <c r="AT9" s="65"/>
      <c r="AU9" s="65"/>
      <c r="AV9" s="65"/>
      <c r="AW9" s="65"/>
      <c r="AX9" s="65"/>
      <c r="AY9" s="65"/>
      <c r="AZ9" s="65"/>
      <c r="BA9" s="65"/>
      <c r="BB9" s="65"/>
      <c r="BC9" s="65"/>
      <c r="BD9" s="65"/>
      <c r="BE9" s="65"/>
      <c r="BF9" s="65"/>
      <c r="BG9" s="65"/>
      <c r="BH9" s="65"/>
      <c r="BI9" s="65"/>
      <c r="BJ9" s="65"/>
      <c r="BK9" s="65"/>
      <c r="BL9" s="65"/>
      <c r="BM9" s="65"/>
      <c r="BN9" s="65"/>
      <c r="BO9" s="65"/>
      <c r="BP9" s="65"/>
      <c r="BQ9" s="65"/>
      <c r="BR9" s="65"/>
      <c r="BS9" s="65"/>
      <c r="BT9" s="65"/>
      <c r="BU9" s="65"/>
      <c r="BV9" s="65"/>
      <c r="BW9" s="65"/>
      <c r="BX9" s="65"/>
      <c r="BY9" s="65"/>
      <c r="BZ9" s="65"/>
      <c r="CA9" s="65"/>
      <c r="CB9" s="65"/>
      <c r="CC9" s="65"/>
      <c r="CD9" s="65"/>
      <c r="CE9" s="65"/>
      <c r="CF9" s="65"/>
      <c r="CG9" s="65"/>
      <c r="CH9" s="65"/>
      <c r="CI9" s="65"/>
      <c r="CJ9" s="65"/>
      <c r="CK9" s="65"/>
      <c r="CL9" s="65"/>
      <c r="CM9" s="65"/>
      <c r="CN9" s="65"/>
      <c r="CO9" s="65"/>
      <c r="CP9" s="65"/>
      <c r="CQ9" s="65"/>
      <c r="CR9" s="65"/>
      <c r="CS9" s="65"/>
      <c r="CT9" s="65"/>
      <c r="CU9" s="65"/>
      <c r="CV9" s="65"/>
      <c r="CW9" s="65"/>
      <c r="CX9" s="65"/>
      <c r="CY9" s="65"/>
      <c r="CZ9" s="65"/>
      <c r="DA9" s="65"/>
      <c r="DB9" s="65"/>
      <c r="DC9" s="65"/>
      <c r="DD9" s="65"/>
      <c r="DE9" s="65"/>
      <c r="DF9" s="65"/>
      <c r="DG9" s="65"/>
      <c r="DH9" s="65"/>
      <c r="DI9" s="65"/>
      <c r="DJ9" s="65"/>
      <c r="DK9" s="65"/>
      <c r="DL9" s="65"/>
      <c r="DM9" s="65"/>
      <c r="DN9" s="65"/>
      <c r="DO9" s="65"/>
      <c r="DP9" s="65"/>
      <c r="DQ9" s="65"/>
      <c r="DR9" s="65"/>
      <c r="DS9" s="65"/>
      <c r="DT9" s="65"/>
      <c r="DU9" s="65"/>
      <c r="DV9" s="65"/>
      <c r="DW9" s="65"/>
      <c r="DX9" s="65"/>
      <c r="DY9" s="65"/>
      <c r="DZ9" s="65"/>
      <c r="EA9" s="65"/>
      <c r="EB9" s="65"/>
      <c r="EC9" s="65"/>
      <c r="ED9" s="65"/>
      <c r="EE9" s="65"/>
      <c r="EF9" s="65"/>
      <c r="EG9" s="65"/>
      <c r="EH9" s="65"/>
      <c r="EI9" s="65"/>
      <c r="EJ9" s="65"/>
      <c r="EK9" s="65"/>
      <c r="EL9" s="65"/>
      <c r="EM9" s="65"/>
      <c r="EN9" s="65"/>
      <c r="EO9" s="65"/>
      <c r="EP9" s="65"/>
      <c r="EQ9" s="65"/>
      <c r="ER9" s="65"/>
      <c r="ES9" s="65"/>
      <c r="ET9" s="65"/>
      <c r="EU9" s="65"/>
      <c r="EV9" s="65"/>
      <c r="EW9" s="65"/>
      <c r="EX9" s="65"/>
      <c r="EY9" s="65"/>
      <c r="EZ9" s="65"/>
      <c r="FA9" s="65"/>
      <c r="FB9" s="65"/>
      <c r="FC9" s="65"/>
      <c r="FD9" s="65"/>
      <c r="FE9" s="65"/>
      <c r="FF9" s="65"/>
      <c r="FG9" s="65"/>
      <c r="FH9" s="65"/>
      <c r="FI9" s="65"/>
      <c r="FJ9" s="65"/>
      <c r="FK9" s="65"/>
      <c r="FL9" s="65"/>
      <c r="FM9" s="65"/>
      <c r="FN9" s="65"/>
      <c r="FO9" s="65"/>
      <c r="FP9" s="65"/>
      <c r="FQ9" s="65"/>
      <c r="FR9" s="65"/>
      <c r="FS9" s="65"/>
      <c r="FT9" s="65"/>
      <c r="FU9" s="65"/>
      <c r="FV9" s="65"/>
      <c r="FW9" s="65"/>
      <c r="FX9" s="65"/>
      <c r="FY9" s="65"/>
      <c r="FZ9" s="65"/>
      <c r="GA9" s="65"/>
      <c r="GB9" s="65"/>
      <c r="GC9" s="65"/>
      <c r="GD9" s="65"/>
      <c r="GE9" s="65"/>
      <c r="GF9" s="65"/>
      <c r="GG9" s="65"/>
      <c r="GH9" s="65"/>
      <c r="GI9" s="65"/>
      <c r="GJ9" s="65"/>
      <c r="GK9" s="65"/>
      <c r="GL9" s="65"/>
      <c r="GM9" s="65"/>
      <c r="GN9" s="65"/>
      <c r="GO9" s="65"/>
      <c r="GP9" s="65"/>
      <c r="GQ9" s="65"/>
      <c r="GR9" s="65"/>
      <c r="GS9" s="65"/>
      <c r="GT9" s="65"/>
      <c r="GU9" s="65"/>
      <c r="GV9" s="65"/>
      <c r="GW9" s="65"/>
      <c r="GX9" s="65"/>
      <c r="GY9" s="65"/>
      <c r="GZ9" s="65"/>
      <c r="HA9" s="65"/>
      <c r="HB9" s="65"/>
      <c r="HC9" s="65"/>
      <c r="HD9" s="65"/>
      <c r="HE9" s="65"/>
      <c r="HF9" s="65"/>
      <c r="HG9" s="65"/>
      <c r="HH9" s="65"/>
      <c r="HI9" s="65"/>
      <c r="HJ9" s="65"/>
      <c r="HK9" s="65"/>
      <c r="HL9" s="65"/>
      <c r="HM9" s="65"/>
      <c r="HN9" s="65"/>
      <c r="HO9" s="65"/>
      <c r="HP9" s="65"/>
      <c r="HQ9" s="65"/>
      <c r="HR9" s="65"/>
      <c r="HS9" s="65"/>
      <c r="HT9" s="65"/>
      <c r="HU9" s="65"/>
      <c r="HV9" s="65"/>
      <c r="HW9" s="65"/>
      <c r="HX9" s="65"/>
      <c r="HY9" s="65"/>
      <c r="HZ9" s="65"/>
      <c r="IA9" s="65"/>
      <c r="IB9" s="65"/>
      <c r="IC9" s="65"/>
      <c r="ID9" s="65"/>
      <c r="IE9" s="65"/>
      <c r="IF9" s="65"/>
      <c r="IG9" s="65"/>
      <c r="IH9" s="65"/>
      <c r="II9" s="65"/>
      <c r="IJ9" s="65"/>
      <c r="IK9" s="65"/>
      <c r="IL9" s="65"/>
      <c r="IM9" s="65"/>
      <c r="IN9" s="65"/>
      <c r="IO9" s="65"/>
      <c r="IP9" s="65"/>
      <c r="IQ9" s="65"/>
      <c r="IR9" s="65"/>
      <c r="IS9" s="65"/>
      <c r="IT9" s="65"/>
      <c r="IU9" s="65"/>
      <c r="IV9" s="65"/>
    </row>
    <row r="10" spans="1:256" ht="20.5" x14ac:dyDescent="0.55000000000000004">
      <c r="A10" s="467"/>
      <c r="B10" s="468"/>
      <c r="C10" s="469"/>
      <c r="D10" s="470"/>
    </row>
    <row r="11" spans="1:256" ht="20.5" x14ac:dyDescent="0.55000000000000004">
      <c r="A11" s="471">
        <v>2</v>
      </c>
      <c r="B11" s="472" t="s">
        <v>419</v>
      </c>
      <c r="C11" s="473"/>
      <c r="D11" s="474">
        <f>'MAIN CLASSES &amp; ADMINS BLOCKS '!G261</f>
        <v>0</v>
      </c>
    </row>
    <row r="12" spans="1:256" ht="20.5" x14ac:dyDescent="0.55000000000000004">
      <c r="A12" s="475"/>
      <c r="B12" s="468"/>
      <c r="C12" s="476"/>
      <c r="D12" s="477"/>
    </row>
    <row r="13" spans="1:256" ht="20.5" x14ac:dyDescent="0.55000000000000004">
      <c r="A13" s="478">
        <v>3</v>
      </c>
      <c r="B13" s="479" t="s">
        <v>281</v>
      </c>
      <c r="C13" s="480"/>
      <c r="D13" s="481">
        <f>'BOUNDARY WALL'!G97</f>
        <v>0</v>
      </c>
    </row>
    <row r="14" spans="1:256" ht="20.5" x14ac:dyDescent="0.55000000000000004">
      <c r="A14" s="478"/>
      <c r="B14" s="472"/>
      <c r="C14" s="473"/>
      <c r="D14" s="474"/>
    </row>
    <row r="15" spans="1:256" ht="20.5" x14ac:dyDescent="0.55000000000000004">
      <c r="A15" s="482">
        <v>4</v>
      </c>
      <c r="B15" s="483" t="s">
        <v>411</v>
      </c>
      <c r="C15" s="480"/>
      <c r="D15" s="481">
        <f>LATRINES!F217</f>
        <v>0</v>
      </c>
    </row>
    <row r="16" spans="1:256" ht="20.5" x14ac:dyDescent="0.55000000000000004">
      <c r="A16" s="482"/>
      <c r="B16" s="461"/>
      <c r="C16" s="484"/>
      <c r="D16" s="485"/>
    </row>
    <row r="17" spans="1:4" ht="20.5" x14ac:dyDescent="0.55000000000000004">
      <c r="A17" s="486">
        <v>5</v>
      </c>
      <c r="B17" s="487" t="s">
        <v>420</v>
      </c>
      <c r="C17" s="473"/>
      <c r="D17" s="474">
        <f>'SEPTIC TANK'!G59</f>
        <v>0</v>
      </c>
    </row>
    <row r="18" spans="1:4" ht="20.5" x14ac:dyDescent="0.55000000000000004">
      <c r="A18" s="488"/>
      <c r="B18" s="489"/>
      <c r="C18" s="490"/>
      <c r="D18" s="491"/>
    </row>
    <row r="19" spans="1:4" ht="20.5" x14ac:dyDescent="0.55000000000000004">
      <c r="A19" s="467">
        <v>6</v>
      </c>
      <c r="B19" s="492" t="s">
        <v>239</v>
      </c>
      <c r="C19" s="493"/>
      <c r="D19" s="494">
        <f>'ELEVATOR WATER TANK'!F111</f>
        <v>0</v>
      </c>
    </row>
    <row r="20" spans="1:4" ht="24.75" customHeight="1" x14ac:dyDescent="0.55000000000000004">
      <c r="A20" s="460"/>
      <c r="B20" s="483"/>
      <c r="C20" s="480"/>
      <c r="D20" s="481"/>
    </row>
    <row r="21" spans="1:4" ht="20.5" x14ac:dyDescent="0.55000000000000004">
      <c r="A21" s="460"/>
      <c r="B21" s="495" t="s">
        <v>97</v>
      </c>
      <c r="C21" s="496"/>
      <c r="D21" s="497">
        <f>SUM(D9:D20)</f>
        <v>0</v>
      </c>
    </row>
    <row r="22" spans="1:4" ht="20.5" x14ac:dyDescent="0.55000000000000004">
      <c r="A22" s="457"/>
      <c r="B22" s="498"/>
      <c r="C22" s="499"/>
      <c r="D22" s="500"/>
    </row>
    <row r="23" spans="1:4" ht="20.5" x14ac:dyDescent="0.55000000000000004">
      <c r="A23" s="501"/>
      <c r="B23" s="502"/>
      <c r="C23" s="503"/>
      <c r="D23" s="470"/>
    </row>
    <row r="24" spans="1:4" ht="20.5" x14ac:dyDescent="0.55000000000000004">
      <c r="A24" s="501"/>
      <c r="B24" s="504"/>
      <c r="C24" s="505"/>
      <c r="D24" s="506"/>
    </row>
    <row r="25" spans="1:4" ht="20.5" x14ac:dyDescent="0.55000000000000004">
      <c r="A25" s="457"/>
      <c r="B25" s="521"/>
      <c r="C25" s="519"/>
      <c r="D25" s="518"/>
    </row>
    <row r="26" spans="1:4" ht="18" x14ac:dyDescent="0.5">
      <c r="A26" s="457"/>
      <c r="B26" s="507" t="s">
        <v>217</v>
      </c>
      <c r="C26" s="582"/>
      <c r="D26" s="583"/>
    </row>
    <row r="27" spans="1:4" ht="20.5" x14ac:dyDescent="0.55000000000000004">
      <c r="A27" s="457"/>
      <c r="B27" s="507"/>
      <c r="C27" s="519"/>
      <c r="D27" s="517"/>
    </row>
    <row r="28" spans="1:4" ht="18" x14ac:dyDescent="0.5">
      <c r="A28" s="457"/>
      <c r="B28" s="507" t="s">
        <v>219</v>
      </c>
      <c r="C28" s="584"/>
      <c r="D28" s="585"/>
    </row>
    <row r="29" spans="1:4" ht="20.5" x14ac:dyDescent="0.55000000000000004">
      <c r="A29" s="457"/>
      <c r="B29" s="507"/>
      <c r="C29" s="519"/>
      <c r="D29" s="517"/>
    </row>
    <row r="30" spans="1:4" ht="18" x14ac:dyDescent="0.5">
      <c r="A30" s="457"/>
      <c r="B30" s="507" t="s">
        <v>222</v>
      </c>
      <c r="C30" s="586"/>
      <c r="D30" s="587"/>
    </row>
    <row r="31" spans="1:4" ht="20.5" x14ac:dyDescent="0.55000000000000004">
      <c r="A31" s="457"/>
      <c r="B31" s="507"/>
      <c r="C31" s="520"/>
      <c r="D31" s="508"/>
    </row>
    <row r="32" spans="1:4" ht="18" x14ac:dyDescent="0.5">
      <c r="A32" s="457"/>
      <c r="B32" s="507" t="s">
        <v>218</v>
      </c>
      <c r="C32" s="588"/>
      <c r="D32" s="589"/>
    </row>
    <row r="33" spans="1:4" ht="20.5" x14ac:dyDescent="0.55000000000000004">
      <c r="A33" s="457"/>
      <c r="B33" s="509"/>
      <c r="C33" s="524"/>
      <c r="D33" s="529"/>
    </row>
    <row r="34" spans="1:4" ht="18" x14ac:dyDescent="0.5">
      <c r="A34" s="501"/>
      <c r="B34" s="522" t="s">
        <v>220</v>
      </c>
      <c r="C34" s="577"/>
      <c r="D34" s="578"/>
    </row>
    <row r="35" spans="1:4" ht="18" x14ac:dyDescent="0.5">
      <c r="A35" s="457"/>
      <c r="B35" s="510"/>
      <c r="C35" s="526"/>
      <c r="D35" s="511"/>
    </row>
    <row r="36" spans="1:4" ht="18" x14ac:dyDescent="0.5">
      <c r="A36" s="457"/>
      <c r="B36" s="515" t="s">
        <v>221</v>
      </c>
      <c r="C36" s="525"/>
      <c r="D36" s="527"/>
    </row>
    <row r="37" spans="1:4" ht="18" x14ac:dyDescent="0.5">
      <c r="A37" s="457"/>
      <c r="B37" s="516"/>
      <c r="C37" s="523"/>
      <c r="D37" s="528"/>
    </row>
    <row r="38" spans="1:4" ht="18.5" thickBot="1" x14ac:dyDescent="0.55000000000000004">
      <c r="A38" s="512"/>
      <c r="B38" s="513"/>
      <c r="C38" s="530"/>
      <c r="D38" s="514"/>
    </row>
    <row r="39" spans="1:4" x14ac:dyDescent="0.3">
      <c r="A39" s="46"/>
      <c r="B39" s="46"/>
      <c r="C39" s="46"/>
      <c r="D39" s="46"/>
    </row>
    <row r="40" spans="1:4" x14ac:dyDescent="0.3">
      <c r="A40" s="46"/>
      <c r="B40" s="46"/>
      <c r="C40" s="46"/>
      <c r="D40" s="46"/>
    </row>
    <row r="41" spans="1:4" x14ac:dyDescent="0.3">
      <c r="A41" s="47"/>
      <c r="B41" s="46"/>
      <c r="C41" s="46"/>
      <c r="D41" s="46"/>
    </row>
    <row r="42" spans="1:4" x14ac:dyDescent="0.3">
      <c r="A42" s="46"/>
      <c r="B42" s="46"/>
      <c r="C42" s="46"/>
      <c r="D42" s="46"/>
    </row>
    <row r="43" spans="1:4" x14ac:dyDescent="0.3">
      <c r="A43" s="46"/>
      <c r="B43" s="46"/>
      <c r="C43" s="46"/>
      <c r="D43" s="46"/>
    </row>
    <row r="44" spans="1:4" x14ac:dyDescent="0.3">
      <c r="A44" s="46"/>
      <c r="B44" s="46"/>
      <c r="C44" s="46"/>
      <c r="D44" s="46"/>
    </row>
    <row r="45" spans="1:4" x14ac:dyDescent="0.3">
      <c r="A45" s="46"/>
      <c r="B45" s="46"/>
      <c r="C45" s="46"/>
      <c r="D45" s="46"/>
    </row>
    <row r="46" spans="1:4" x14ac:dyDescent="0.3">
      <c r="A46" s="46"/>
      <c r="B46" s="46"/>
      <c r="C46" s="46"/>
      <c r="D46" s="46"/>
    </row>
    <row r="47" spans="1:4" x14ac:dyDescent="0.3">
      <c r="A47" s="65"/>
      <c r="B47" s="65"/>
      <c r="C47" s="65"/>
      <c r="D47" s="65"/>
    </row>
    <row r="48" spans="1:4" x14ac:dyDescent="0.3">
      <c r="A48" s="65"/>
      <c r="B48" s="65"/>
      <c r="C48" s="65"/>
      <c r="D48" s="65"/>
    </row>
    <row r="49" spans="1:256" x14ac:dyDescent="0.3">
      <c r="A49" s="65"/>
      <c r="B49" s="65"/>
      <c r="C49" s="65"/>
      <c r="D49" s="65"/>
    </row>
    <row r="50" spans="1:256" x14ac:dyDescent="0.3">
      <c r="A50" s="65"/>
      <c r="B50" s="65"/>
      <c r="C50" s="65"/>
      <c r="D50" s="65"/>
    </row>
    <row r="51" spans="1:256" x14ac:dyDescent="0.3">
      <c r="A51" s="65"/>
      <c r="B51" s="65"/>
      <c r="C51" s="65"/>
      <c r="D51" s="65"/>
    </row>
    <row r="52" spans="1:256" x14ac:dyDescent="0.3">
      <c r="A52" s="65"/>
      <c r="B52" s="65"/>
      <c r="C52" s="65"/>
      <c r="D52" s="65"/>
    </row>
    <row r="53" spans="1:256" x14ac:dyDescent="0.3">
      <c r="A53" s="66"/>
      <c r="B53" s="65"/>
      <c r="C53" s="65"/>
      <c r="D53" s="65"/>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c r="AN53" s="67"/>
      <c r="AO53" s="67"/>
      <c r="AP53" s="67"/>
      <c r="AQ53" s="67"/>
      <c r="AR53" s="67"/>
      <c r="AS53" s="67"/>
      <c r="AT53" s="67"/>
      <c r="AU53" s="67"/>
      <c r="AV53" s="67"/>
      <c r="AW53" s="67"/>
      <c r="AX53" s="67"/>
      <c r="AY53" s="67"/>
      <c r="AZ53" s="67"/>
      <c r="BA53" s="67"/>
      <c r="BB53" s="67"/>
      <c r="BC53" s="67"/>
      <c r="BD53" s="67"/>
      <c r="BE53" s="67"/>
      <c r="BF53" s="67"/>
      <c r="BG53" s="67"/>
      <c r="BH53" s="67"/>
      <c r="BI53" s="67"/>
      <c r="BJ53" s="67"/>
      <c r="BK53" s="67"/>
      <c r="BL53" s="67"/>
      <c r="BM53" s="67"/>
      <c r="BN53" s="67"/>
      <c r="BO53" s="67"/>
      <c r="BP53" s="67"/>
      <c r="BQ53" s="67"/>
      <c r="BR53" s="67"/>
      <c r="BS53" s="67"/>
      <c r="BT53" s="67"/>
      <c r="BU53" s="67"/>
      <c r="BV53" s="67"/>
      <c r="BW53" s="67"/>
      <c r="BX53" s="67"/>
      <c r="BY53" s="67"/>
      <c r="BZ53" s="67"/>
      <c r="CA53" s="67"/>
      <c r="CB53" s="67"/>
      <c r="CC53" s="67"/>
      <c r="CD53" s="67"/>
      <c r="CE53" s="67"/>
      <c r="CF53" s="67"/>
      <c r="CG53" s="67"/>
      <c r="CH53" s="67"/>
      <c r="CI53" s="67"/>
      <c r="CJ53" s="67"/>
      <c r="CK53" s="67"/>
      <c r="CL53" s="67"/>
      <c r="CM53" s="67"/>
      <c r="CN53" s="67"/>
      <c r="CO53" s="67"/>
      <c r="CP53" s="67"/>
      <c r="CQ53" s="67"/>
      <c r="CR53" s="67"/>
      <c r="CS53" s="67"/>
      <c r="CT53" s="67"/>
      <c r="CU53" s="67"/>
      <c r="CV53" s="67"/>
      <c r="CW53" s="67"/>
      <c r="CX53" s="67"/>
      <c r="CY53" s="67"/>
      <c r="CZ53" s="67"/>
      <c r="DA53" s="67"/>
      <c r="DB53" s="67"/>
      <c r="DC53" s="67"/>
      <c r="DD53" s="67"/>
      <c r="DE53" s="67"/>
      <c r="DF53" s="67"/>
      <c r="DG53" s="67"/>
      <c r="DH53" s="67"/>
      <c r="DI53" s="67"/>
      <c r="DJ53" s="67"/>
      <c r="DK53" s="67"/>
      <c r="DL53" s="67"/>
      <c r="DM53" s="67"/>
      <c r="DN53" s="67"/>
      <c r="DO53" s="67"/>
      <c r="DP53" s="67"/>
      <c r="DQ53" s="67"/>
      <c r="DR53" s="67"/>
      <c r="DS53" s="67"/>
      <c r="DT53" s="67"/>
      <c r="DU53" s="67"/>
      <c r="DV53" s="67"/>
      <c r="DW53" s="67"/>
      <c r="DX53" s="67"/>
      <c r="DY53" s="67"/>
      <c r="DZ53" s="67"/>
      <c r="EA53" s="67"/>
      <c r="EB53" s="67"/>
      <c r="EC53" s="67"/>
      <c r="ED53" s="67"/>
      <c r="EE53" s="67"/>
      <c r="EF53" s="67"/>
      <c r="EG53" s="67"/>
      <c r="EH53" s="67"/>
      <c r="EI53" s="67"/>
      <c r="EJ53" s="67"/>
      <c r="EK53" s="67"/>
      <c r="EL53" s="67"/>
      <c r="EM53" s="67"/>
      <c r="EN53" s="67"/>
      <c r="EO53" s="67"/>
      <c r="EP53" s="67"/>
      <c r="EQ53" s="67"/>
      <c r="ER53" s="67"/>
      <c r="ES53" s="67"/>
      <c r="ET53" s="67"/>
      <c r="EU53" s="67"/>
      <c r="EV53" s="67"/>
      <c r="EW53" s="67"/>
      <c r="EX53" s="67"/>
      <c r="EY53" s="67"/>
      <c r="EZ53" s="67"/>
      <c r="FA53" s="67"/>
      <c r="FB53" s="67"/>
      <c r="FC53" s="67"/>
      <c r="FD53" s="67"/>
      <c r="FE53" s="67"/>
      <c r="FF53" s="67"/>
      <c r="FG53" s="67"/>
      <c r="FH53" s="67"/>
      <c r="FI53" s="67"/>
      <c r="FJ53" s="67"/>
      <c r="FK53" s="67"/>
      <c r="FL53" s="67"/>
      <c r="FM53" s="67"/>
      <c r="FN53" s="67"/>
      <c r="FO53" s="67"/>
      <c r="FP53" s="67"/>
      <c r="FQ53" s="67"/>
      <c r="FR53" s="67"/>
      <c r="FS53" s="67"/>
      <c r="FT53" s="67"/>
      <c r="FU53" s="67"/>
      <c r="FV53" s="67"/>
      <c r="FW53" s="67"/>
      <c r="FX53" s="67"/>
      <c r="FY53" s="67"/>
      <c r="FZ53" s="67"/>
      <c r="GA53" s="67"/>
      <c r="GB53" s="67"/>
      <c r="GC53" s="67"/>
      <c r="GD53" s="67"/>
      <c r="GE53" s="67"/>
      <c r="GF53" s="67"/>
      <c r="GG53" s="67"/>
      <c r="GH53" s="67"/>
      <c r="GI53" s="67"/>
      <c r="GJ53" s="67"/>
      <c r="GK53" s="67"/>
      <c r="GL53" s="67"/>
      <c r="GM53" s="67"/>
      <c r="GN53" s="67"/>
      <c r="GO53" s="67"/>
      <c r="GP53" s="67"/>
      <c r="GQ53" s="67"/>
      <c r="GR53" s="67"/>
      <c r="GS53" s="67"/>
      <c r="GT53" s="67"/>
      <c r="GU53" s="67"/>
      <c r="GV53" s="67"/>
      <c r="GW53" s="67"/>
      <c r="GX53" s="67"/>
      <c r="GY53" s="67"/>
      <c r="GZ53" s="67"/>
      <c r="HA53" s="67"/>
      <c r="HB53" s="67"/>
      <c r="HC53" s="67"/>
      <c r="HD53" s="67"/>
      <c r="HE53" s="67"/>
      <c r="HF53" s="67"/>
      <c r="HG53" s="67"/>
      <c r="HH53" s="67"/>
      <c r="HI53" s="67"/>
      <c r="HJ53" s="67"/>
      <c r="HK53" s="67"/>
      <c r="HL53" s="67"/>
      <c r="HM53" s="67"/>
      <c r="HN53" s="67"/>
      <c r="HO53" s="67"/>
      <c r="HP53" s="67"/>
      <c r="HQ53" s="67"/>
      <c r="HR53" s="67"/>
      <c r="HS53" s="67"/>
      <c r="HT53" s="67"/>
      <c r="HU53" s="67"/>
      <c r="HV53" s="67"/>
      <c r="HW53" s="67"/>
      <c r="HX53" s="67"/>
      <c r="HY53" s="67"/>
      <c r="HZ53" s="67"/>
      <c r="IA53" s="67"/>
      <c r="IB53" s="67"/>
      <c r="IC53" s="67"/>
      <c r="ID53" s="67"/>
      <c r="IE53" s="67"/>
      <c r="IF53" s="67"/>
      <c r="IG53" s="67"/>
      <c r="IH53" s="67"/>
      <c r="II53" s="67"/>
      <c r="IJ53" s="67"/>
      <c r="IK53" s="67"/>
      <c r="IL53" s="67"/>
      <c r="IM53" s="67"/>
      <c r="IN53" s="67"/>
      <c r="IO53" s="67"/>
      <c r="IP53" s="67"/>
      <c r="IQ53" s="67"/>
      <c r="IR53" s="67"/>
    </row>
    <row r="54" spans="1:256" x14ac:dyDescent="0.3">
      <c r="A54" s="67"/>
      <c r="B54" s="67"/>
      <c r="C54" s="67"/>
      <c r="D54" s="67"/>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N54" s="67"/>
      <c r="AO54" s="67"/>
      <c r="AP54" s="67"/>
      <c r="AQ54" s="67"/>
      <c r="AR54" s="67"/>
      <c r="AS54" s="67"/>
      <c r="AT54" s="67"/>
      <c r="AU54" s="67"/>
      <c r="AV54" s="67"/>
      <c r="AW54" s="67"/>
      <c r="AX54" s="67"/>
      <c r="AY54" s="67"/>
      <c r="AZ54" s="67"/>
      <c r="BA54" s="67"/>
      <c r="BB54" s="67"/>
      <c r="BC54" s="67"/>
      <c r="BD54" s="67"/>
      <c r="BE54" s="67"/>
      <c r="BF54" s="67"/>
      <c r="BG54" s="67"/>
      <c r="BH54" s="67"/>
      <c r="BI54" s="67"/>
      <c r="BJ54" s="67"/>
      <c r="BK54" s="67"/>
      <c r="BL54" s="67"/>
      <c r="BM54" s="67"/>
      <c r="BN54" s="67"/>
      <c r="BO54" s="67"/>
      <c r="BP54" s="67"/>
      <c r="BQ54" s="67"/>
      <c r="BR54" s="67"/>
      <c r="BS54" s="67"/>
      <c r="BT54" s="67"/>
      <c r="BU54" s="67"/>
      <c r="BV54" s="67"/>
      <c r="BW54" s="67"/>
      <c r="BX54" s="67"/>
      <c r="BY54" s="67"/>
      <c r="BZ54" s="67"/>
      <c r="CA54" s="67"/>
      <c r="CB54" s="67"/>
      <c r="CC54" s="67"/>
      <c r="CD54" s="67"/>
      <c r="CE54" s="67"/>
      <c r="CF54" s="67"/>
      <c r="CG54" s="67"/>
      <c r="CH54" s="67"/>
      <c r="CI54" s="67"/>
      <c r="CJ54" s="67"/>
      <c r="CK54" s="67"/>
      <c r="CL54" s="67"/>
      <c r="CM54" s="67"/>
      <c r="CN54" s="67"/>
      <c r="CO54" s="67"/>
      <c r="CP54" s="67"/>
      <c r="CQ54" s="67"/>
      <c r="CR54" s="67"/>
      <c r="CS54" s="67"/>
      <c r="CT54" s="67"/>
      <c r="CU54" s="67"/>
      <c r="CV54" s="67"/>
      <c r="CW54" s="67"/>
      <c r="CX54" s="67"/>
      <c r="CY54" s="67"/>
      <c r="CZ54" s="67"/>
      <c r="DA54" s="67"/>
      <c r="DB54" s="67"/>
      <c r="DC54" s="67"/>
      <c r="DD54" s="67"/>
      <c r="DE54" s="67"/>
      <c r="DF54" s="67"/>
      <c r="DG54" s="67"/>
      <c r="DH54" s="67"/>
      <c r="DI54" s="67"/>
      <c r="DJ54" s="67"/>
      <c r="DK54" s="67"/>
      <c r="DL54" s="67"/>
      <c r="DM54" s="67"/>
      <c r="DN54" s="67"/>
      <c r="DO54" s="67"/>
      <c r="DP54" s="67"/>
      <c r="DQ54" s="67"/>
      <c r="DR54" s="67"/>
      <c r="DS54" s="67"/>
      <c r="DT54" s="67"/>
      <c r="DU54" s="67"/>
      <c r="DV54" s="67"/>
      <c r="DW54" s="67"/>
      <c r="DX54" s="67"/>
      <c r="DY54" s="67"/>
      <c r="DZ54" s="67"/>
      <c r="EA54" s="67"/>
      <c r="EB54" s="67"/>
      <c r="EC54" s="67"/>
      <c r="ED54" s="67"/>
      <c r="EE54" s="67"/>
      <c r="EF54" s="67"/>
      <c r="EG54" s="67"/>
      <c r="EH54" s="67"/>
      <c r="EI54" s="67"/>
      <c r="EJ54" s="67"/>
      <c r="EK54" s="67"/>
      <c r="EL54" s="67"/>
      <c r="EM54" s="67"/>
      <c r="EN54" s="67"/>
      <c r="EO54" s="67"/>
      <c r="EP54" s="67"/>
      <c r="EQ54" s="67"/>
      <c r="ER54" s="67"/>
      <c r="ES54" s="67"/>
      <c r="ET54" s="67"/>
      <c r="EU54" s="67"/>
      <c r="EV54" s="67"/>
      <c r="EW54" s="67"/>
      <c r="EX54" s="67"/>
      <c r="EY54" s="67"/>
      <c r="EZ54" s="67"/>
      <c r="FA54" s="67"/>
      <c r="FB54" s="67"/>
      <c r="FC54" s="67"/>
      <c r="FD54" s="67"/>
      <c r="FE54" s="67"/>
      <c r="FF54" s="67"/>
      <c r="FG54" s="67"/>
      <c r="FH54" s="67"/>
      <c r="FI54" s="67"/>
      <c r="FJ54" s="67"/>
      <c r="FK54" s="67"/>
      <c r="FL54" s="67"/>
      <c r="FM54" s="67"/>
      <c r="FN54" s="67"/>
      <c r="FO54" s="67"/>
      <c r="FP54" s="67"/>
      <c r="FQ54" s="67"/>
      <c r="FR54" s="67"/>
      <c r="FS54" s="67"/>
      <c r="FT54" s="67"/>
      <c r="FU54" s="67"/>
      <c r="FV54" s="67"/>
      <c r="FW54" s="67"/>
      <c r="FX54" s="67"/>
      <c r="FY54" s="67"/>
      <c r="FZ54" s="67"/>
      <c r="GA54" s="67"/>
      <c r="GB54" s="67"/>
      <c r="GC54" s="67"/>
      <c r="GD54" s="67"/>
      <c r="GE54" s="67"/>
      <c r="GF54" s="67"/>
      <c r="GG54" s="67"/>
      <c r="GH54" s="67"/>
      <c r="GI54" s="67"/>
      <c r="GJ54" s="67"/>
      <c r="GK54" s="67"/>
      <c r="GL54" s="67"/>
      <c r="GM54" s="67"/>
      <c r="GN54" s="67"/>
      <c r="GO54" s="67"/>
      <c r="GP54" s="67"/>
      <c r="GQ54" s="67"/>
      <c r="GR54" s="67"/>
      <c r="GS54" s="67"/>
      <c r="GT54" s="67"/>
      <c r="GU54" s="67"/>
      <c r="GV54" s="67"/>
      <c r="GW54" s="67"/>
      <c r="GX54" s="67"/>
      <c r="GY54" s="67"/>
      <c r="GZ54" s="67"/>
      <c r="HA54" s="67"/>
      <c r="HB54" s="67"/>
      <c r="HC54" s="67"/>
      <c r="HD54" s="67"/>
      <c r="HE54" s="67"/>
      <c r="HF54" s="67"/>
      <c r="HG54" s="67"/>
      <c r="HH54" s="67"/>
      <c r="HI54" s="67"/>
      <c r="HJ54" s="67"/>
      <c r="HK54" s="67"/>
      <c r="HL54" s="67"/>
      <c r="HM54" s="67"/>
      <c r="HN54" s="67"/>
      <c r="HO54" s="67"/>
      <c r="HP54" s="67"/>
      <c r="HQ54" s="67"/>
      <c r="HR54" s="67"/>
      <c r="HS54" s="67"/>
      <c r="HT54" s="67"/>
      <c r="HU54" s="67"/>
      <c r="HV54" s="67"/>
      <c r="HW54" s="67"/>
      <c r="HX54" s="67"/>
      <c r="HY54" s="67"/>
      <c r="HZ54" s="67"/>
      <c r="IA54" s="67"/>
      <c r="IB54" s="67"/>
      <c r="IC54" s="67"/>
      <c r="ID54" s="67"/>
      <c r="IE54" s="67"/>
      <c r="IF54" s="67"/>
      <c r="IG54" s="67"/>
      <c r="IH54" s="67"/>
      <c r="II54" s="67"/>
      <c r="IJ54" s="67"/>
      <c r="IK54" s="67"/>
      <c r="IL54" s="67"/>
      <c r="IM54" s="67"/>
      <c r="IN54" s="67"/>
      <c r="IO54" s="67"/>
      <c r="IP54" s="67"/>
      <c r="IQ54" s="67"/>
      <c r="IR54" s="67"/>
    </row>
    <row r="55" spans="1:256" x14ac:dyDescent="0.3">
      <c r="A55" s="68"/>
      <c r="B55" s="67"/>
      <c r="C55" s="67"/>
      <c r="D55" s="67"/>
      <c r="E55" s="67"/>
      <c r="F55" s="67"/>
      <c r="G55" s="67"/>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c r="AN55" s="67"/>
      <c r="AO55" s="67"/>
      <c r="AP55" s="67"/>
      <c r="AQ55" s="67"/>
      <c r="AR55" s="67"/>
      <c r="AS55" s="67"/>
      <c r="AT55" s="67"/>
      <c r="AU55" s="67"/>
      <c r="AV55" s="67"/>
      <c r="AW55" s="67"/>
      <c r="AX55" s="67"/>
      <c r="AY55" s="67"/>
      <c r="AZ55" s="67"/>
      <c r="BA55" s="67"/>
      <c r="BB55" s="67"/>
      <c r="BC55" s="67"/>
      <c r="BD55" s="67"/>
      <c r="BE55" s="67"/>
      <c r="BF55" s="67"/>
      <c r="BG55" s="67"/>
      <c r="BH55" s="67"/>
      <c r="BI55" s="67"/>
      <c r="BJ55" s="67"/>
      <c r="BK55" s="67"/>
      <c r="BL55" s="67"/>
      <c r="BM55" s="67"/>
      <c r="BN55" s="67"/>
      <c r="BO55" s="67"/>
      <c r="BP55" s="67"/>
      <c r="BQ55" s="67"/>
      <c r="BR55" s="67"/>
      <c r="BS55" s="67"/>
      <c r="BT55" s="67"/>
      <c r="BU55" s="67"/>
      <c r="BV55" s="67"/>
      <c r="BW55" s="67"/>
      <c r="BX55" s="67"/>
      <c r="BY55" s="67"/>
      <c r="BZ55" s="67"/>
      <c r="CA55" s="67"/>
      <c r="CB55" s="67"/>
      <c r="CC55" s="67"/>
      <c r="CD55" s="67"/>
      <c r="CE55" s="67"/>
      <c r="CF55" s="67"/>
      <c r="CG55" s="67"/>
      <c r="CH55" s="67"/>
      <c r="CI55" s="67"/>
      <c r="CJ55" s="67"/>
      <c r="CK55" s="67"/>
      <c r="CL55" s="67"/>
      <c r="CM55" s="67"/>
      <c r="CN55" s="67"/>
      <c r="CO55" s="67"/>
      <c r="CP55" s="67"/>
      <c r="CQ55" s="67"/>
      <c r="CR55" s="67"/>
      <c r="CS55" s="67"/>
      <c r="CT55" s="67"/>
      <c r="CU55" s="67"/>
      <c r="CV55" s="67"/>
      <c r="CW55" s="67"/>
      <c r="CX55" s="67"/>
      <c r="CY55" s="67"/>
      <c r="CZ55" s="67"/>
      <c r="DA55" s="67"/>
      <c r="DB55" s="67"/>
      <c r="DC55" s="67"/>
      <c r="DD55" s="67"/>
      <c r="DE55" s="67"/>
      <c r="DF55" s="67"/>
      <c r="DG55" s="67"/>
      <c r="DH55" s="67"/>
      <c r="DI55" s="67"/>
      <c r="DJ55" s="67"/>
      <c r="DK55" s="67"/>
      <c r="DL55" s="67"/>
      <c r="DM55" s="67"/>
      <c r="DN55" s="67"/>
      <c r="DO55" s="67"/>
      <c r="DP55" s="67"/>
      <c r="DQ55" s="67"/>
      <c r="DR55" s="67"/>
      <c r="DS55" s="67"/>
      <c r="DT55" s="67"/>
      <c r="DU55" s="67"/>
      <c r="DV55" s="67"/>
      <c r="DW55" s="67"/>
      <c r="DX55" s="67"/>
      <c r="DY55" s="67"/>
      <c r="DZ55" s="67"/>
      <c r="EA55" s="67"/>
      <c r="EB55" s="67"/>
      <c r="EC55" s="67"/>
      <c r="ED55" s="67"/>
      <c r="EE55" s="67"/>
      <c r="EF55" s="67"/>
      <c r="EG55" s="67"/>
      <c r="EH55" s="67"/>
      <c r="EI55" s="67"/>
      <c r="EJ55" s="67"/>
      <c r="EK55" s="67"/>
      <c r="EL55" s="67"/>
      <c r="EM55" s="67"/>
      <c r="EN55" s="67"/>
      <c r="EO55" s="67"/>
      <c r="EP55" s="67"/>
      <c r="EQ55" s="67"/>
      <c r="ER55" s="67"/>
      <c r="ES55" s="67"/>
      <c r="ET55" s="67"/>
      <c r="EU55" s="67"/>
      <c r="EV55" s="67"/>
      <c r="EW55" s="67"/>
      <c r="EX55" s="67"/>
      <c r="EY55" s="67"/>
      <c r="EZ55" s="67"/>
      <c r="FA55" s="67"/>
      <c r="FB55" s="67"/>
      <c r="FC55" s="67"/>
      <c r="FD55" s="67"/>
      <c r="FE55" s="67"/>
      <c r="FF55" s="67"/>
      <c r="FG55" s="67"/>
      <c r="FH55" s="67"/>
      <c r="FI55" s="67"/>
      <c r="FJ55" s="67"/>
      <c r="FK55" s="67"/>
      <c r="FL55" s="67"/>
      <c r="FM55" s="67"/>
      <c r="FN55" s="67"/>
      <c r="FO55" s="67"/>
      <c r="FP55" s="67"/>
      <c r="FQ55" s="67"/>
      <c r="FR55" s="67"/>
      <c r="FS55" s="67"/>
      <c r="FT55" s="67"/>
      <c r="FU55" s="67"/>
      <c r="FV55" s="67"/>
      <c r="FW55" s="67"/>
      <c r="FX55" s="67"/>
      <c r="FY55" s="67"/>
      <c r="FZ55" s="67"/>
      <c r="GA55" s="67"/>
      <c r="GB55" s="67"/>
      <c r="GC55" s="67"/>
      <c r="GD55" s="67"/>
      <c r="GE55" s="67"/>
      <c r="GF55" s="67"/>
      <c r="GG55" s="67"/>
      <c r="GH55" s="67"/>
      <c r="GI55" s="67"/>
      <c r="GJ55" s="67"/>
      <c r="GK55" s="67"/>
      <c r="GL55" s="67"/>
      <c r="GM55" s="67"/>
      <c r="GN55" s="67"/>
      <c r="GO55" s="67"/>
      <c r="GP55" s="67"/>
      <c r="GQ55" s="67"/>
      <c r="GR55" s="67"/>
      <c r="GS55" s="67"/>
      <c r="GT55" s="67"/>
      <c r="GU55" s="67"/>
      <c r="GV55" s="67"/>
      <c r="GW55" s="67"/>
      <c r="GX55" s="67"/>
      <c r="GY55" s="67"/>
      <c r="GZ55" s="67"/>
      <c r="HA55" s="67"/>
      <c r="HB55" s="67"/>
      <c r="HC55" s="67"/>
      <c r="HD55" s="67"/>
      <c r="HE55" s="67"/>
      <c r="HF55" s="67"/>
      <c r="HG55" s="67"/>
      <c r="HH55" s="67"/>
      <c r="HI55" s="67"/>
      <c r="HJ55" s="67"/>
      <c r="HK55" s="67"/>
      <c r="HL55" s="67"/>
      <c r="HM55" s="67"/>
      <c r="HN55" s="67"/>
      <c r="HO55" s="67"/>
      <c r="HP55" s="67"/>
      <c r="HQ55" s="67"/>
      <c r="HR55" s="67"/>
      <c r="HS55" s="67"/>
      <c r="HT55" s="67"/>
      <c r="HU55" s="67"/>
      <c r="HV55" s="67"/>
      <c r="HW55" s="67"/>
      <c r="HX55" s="67"/>
      <c r="HY55" s="67"/>
      <c r="HZ55" s="67"/>
      <c r="IA55" s="67"/>
      <c r="IB55" s="67"/>
      <c r="IC55" s="67"/>
      <c r="ID55" s="67"/>
      <c r="IE55" s="67"/>
      <c r="IF55" s="67"/>
      <c r="IG55" s="67"/>
      <c r="IH55" s="67"/>
      <c r="II55" s="67"/>
      <c r="IJ55" s="67"/>
      <c r="IK55" s="67"/>
      <c r="IL55" s="67"/>
      <c r="IM55" s="67"/>
      <c r="IN55" s="67"/>
      <c r="IO55" s="67"/>
      <c r="IP55" s="67"/>
      <c r="IQ55" s="67"/>
      <c r="IR55" s="67"/>
    </row>
    <row r="56" spans="1:256" x14ac:dyDescent="0.3">
      <c r="A56" s="67"/>
      <c r="B56" s="67"/>
      <c r="C56" s="67"/>
      <c r="D56" s="67"/>
      <c r="E56" s="67"/>
      <c r="F56" s="67"/>
      <c r="G56" s="67"/>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c r="AK56" s="67"/>
      <c r="AL56" s="67"/>
      <c r="AM56" s="67"/>
      <c r="AN56" s="67"/>
      <c r="AO56" s="67"/>
      <c r="AP56" s="67"/>
      <c r="AQ56" s="67"/>
      <c r="AR56" s="67"/>
      <c r="AS56" s="67"/>
      <c r="AT56" s="67"/>
      <c r="AU56" s="67"/>
      <c r="AV56" s="67"/>
      <c r="AW56" s="67"/>
      <c r="AX56" s="67"/>
      <c r="AY56" s="67"/>
      <c r="AZ56" s="67"/>
      <c r="BA56" s="67"/>
      <c r="BB56" s="67"/>
      <c r="BC56" s="67"/>
      <c r="BD56" s="67"/>
      <c r="BE56" s="67"/>
      <c r="BF56" s="67"/>
      <c r="BG56" s="67"/>
      <c r="BH56" s="67"/>
      <c r="BI56" s="67"/>
      <c r="BJ56" s="67"/>
      <c r="BK56" s="67"/>
      <c r="BL56" s="67"/>
      <c r="BM56" s="67"/>
      <c r="BN56" s="67"/>
      <c r="BO56" s="67"/>
      <c r="BP56" s="67"/>
      <c r="BQ56" s="67"/>
      <c r="BR56" s="67"/>
      <c r="BS56" s="67"/>
      <c r="BT56" s="67"/>
      <c r="BU56" s="67"/>
      <c r="BV56" s="67"/>
      <c r="BW56" s="67"/>
      <c r="BX56" s="67"/>
      <c r="BY56" s="67"/>
      <c r="BZ56" s="67"/>
      <c r="CA56" s="67"/>
      <c r="CB56" s="67"/>
      <c r="CC56" s="67"/>
      <c r="CD56" s="67"/>
      <c r="CE56" s="67"/>
      <c r="CF56" s="67"/>
      <c r="CG56" s="67"/>
      <c r="CH56" s="67"/>
      <c r="CI56" s="67"/>
      <c r="CJ56" s="67"/>
      <c r="CK56" s="67"/>
      <c r="CL56" s="67"/>
      <c r="CM56" s="67"/>
      <c r="CN56" s="67"/>
      <c r="CO56" s="67"/>
      <c r="CP56" s="67"/>
      <c r="CQ56" s="67"/>
      <c r="CR56" s="67"/>
      <c r="CS56" s="67"/>
      <c r="CT56" s="67"/>
      <c r="CU56" s="67"/>
      <c r="CV56" s="67"/>
      <c r="CW56" s="67"/>
      <c r="CX56" s="67"/>
      <c r="CY56" s="67"/>
      <c r="CZ56" s="67"/>
      <c r="DA56" s="67"/>
      <c r="DB56" s="67"/>
      <c r="DC56" s="67"/>
      <c r="DD56" s="67"/>
      <c r="DE56" s="67"/>
      <c r="DF56" s="67"/>
      <c r="DG56" s="67"/>
      <c r="DH56" s="67"/>
      <c r="DI56" s="67"/>
      <c r="DJ56" s="67"/>
      <c r="DK56" s="67"/>
      <c r="DL56" s="67"/>
      <c r="DM56" s="67"/>
      <c r="DN56" s="67"/>
      <c r="DO56" s="67"/>
      <c r="DP56" s="67"/>
      <c r="DQ56" s="67"/>
      <c r="DR56" s="67"/>
      <c r="DS56" s="67"/>
      <c r="DT56" s="67"/>
      <c r="DU56" s="67"/>
      <c r="DV56" s="67"/>
      <c r="DW56" s="67"/>
      <c r="DX56" s="67"/>
      <c r="DY56" s="67"/>
      <c r="DZ56" s="67"/>
      <c r="EA56" s="67"/>
      <c r="EB56" s="67"/>
      <c r="EC56" s="67"/>
      <c r="ED56" s="67"/>
      <c r="EE56" s="67"/>
      <c r="EF56" s="67"/>
      <c r="EG56" s="67"/>
      <c r="EH56" s="67"/>
      <c r="EI56" s="67"/>
      <c r="EJ56" s="67"/>
      <c r="EK56" s="67"/>
      <c r="EL56" s="67"/>
      <c r="EM56" s="67"/>
      <c r="EN56" s="67"/>
      <c r="EO56" s="67"/>
      <c r="EP56" s="67"/>
      <c r="EQ56" s="67"/>
      <c r="ER56" s="67"/>
      <c r="ES56" s="67"/>
      <c r="ET56" s="67"/>
      <c r="EU56" s="67"/>
      <c r="EV56" s="67"/>
      <c r="EW56" s="67"/>
      <c r="EX56" s="67"/>
      <c r="EY56" s="67"/>
      <c r="EZ56" s="67"/>
      <c r="FA56" s="67"/>
      <c r="FB56" s="67"/>
      <c r="FC56" s="67"/>
      <c r="FD56" s="67"/>
      <c r="FE56" s="67"/>
      <c r="FF56" s="67"/>
      <c r="FG56" s="67"/>
      <c r="FH56" s="67"/>
      <c r="FI56" s="67"/>
      <c r="FJ56" s="67"/>
      <c r="FK56" s="67"/>
      <c r="FL56" s="67"/>
      <c r="FM56" s="67"/>
      <c r="FN56" s="67"/>
      <c r="FO56" s="67"/>
      <c r="FP56" s="67"/>
      <c r="FQ56" s="67"/>
      <c r="FR56" s="67"/>
      <c r="FS56" s="67"/>
      <c r="FT56" s="67"/>
      <c r="FU56" s="67"/>
      <c r="FV56" s="67"/>
      <c r="FW56" s="67"/>
      <c r="FX56" s="67"/>
      <c r="FY56" s="67"/>
      <c r="FZ56" s="67"/>
      <c r="GA56" s="67"/>
      <c r="GB56" s="67"/>
      <c r="GC56" s="67"/>
      <c r="GD56" s="67"/>
      <c r="GE56" s="67"/>
      <c r="GF56" s="67"/>
      <c r="GG56" s="67"/>
      <c r="GH56" s="67"/>
      <c r="GI56" s="67"/>
      <c r="GJ56" s="67"/>
      <c r="GK56" s="67"/>
      <c r="GL56" s="67"/>
      <c r="GM56" s="67"/>
      <c r="GN56" s="67"/>
      <c r="GO56" s="67"/>
      <c r="GP56" s="67"/>
      <c r="GQ56" s="67"/>
      <c r="GR56" s="67"/>
      <c r="GS56" s="67"/>
      <c r="GT56" s="67"/>
      <c r="GU56" s="67"/>
      <c r="GV56" s="67"/>
      <c r="GW56" s="67"/>
      <c r="GX56" s="67"/>
      <c r="GY56" s="67"/>
      <c r="GZ56" s="67"/>
      <c r="HA56" s="67"/>
      <c r="HB56" s="67"/>
      <c r="HC56" s="67"/>
      <c r="HD56" s="67"/>
      <c r="HE56" s="67"/>
      <c r="HF56" s="67"/>
      <c r="HG56" s="67"/>
      <c r="HH56" s="67"/>
      <c r="HI56" s="67"/>
      <c r="HJ56" s="67"/>
      <c r="HK56" s="67"/>
      <c r="HL56" s="67"/>
      <c r="HM56" s="67"/>
      <c r="HN56" s="67"/>
      <c r="HO56" s="67"/>
      <c r="HP56" s="67"/>
      <c r="HQ56" s="67"/>
      <c r="HR56" s="67"/>
      <c r="HS56" s="67"/>
      <c r="HT56" s="67"/>
      <c r="HU56" s="67"/>
      <c r="HV56" s="67"/>
      <c r="HW56" s="67"/>
      <c r="HX56" s="67"/>
      <c r="HY56" s="67"/>
      <c r="HZ56" s="67"/>
      <c r="IA56" s="67"/>
      <c r="IB56" s="67"/>
      <c r="IC56" s="67"/>
      <c r="ID56" s="67"/>
      <c r="IE56" s="67"/>
      <c r="IF56" s="67"/>
      <c r="IG56" s="67"/>
      <c r="IH56" s="67"/>
      <c r="II56" s="67"/>
      <c r="IJ56" s="67"/>
      <c r="IK56" s="67"/>
      <c r="IL56" s="67"/>
      <c r="IM56" s="67"/>
      <c r="IN56" s="67"/>
      <c r="IO56" s="67"/>
      <c r="IP56" s="67"/>
      <c r="IQ56" s="67"/>
      <c r="IR56" s="67"/>
    </row>
    <row r="57" spans="1:256" x14ac:dyDescent="0.3">
      <c r="A57" s="68"/>
      <c r="B57" s="67"/>
      <c r="C57" s="67"/>
      <c r="D57" s="67"/>
      <c r="E57" s="67"/>
      <c r="F57" s="67"/>
      <c r="G57" s="67"/>
      <c r="H57" s="67"/>
      <c r="I57" s="67"/>
      <c r="J57" s="67"/>
      <c r="K57" s="67"/>
      <c r="L57" s="67"/>
      <c r="M57" s="67"/>
      <c r="N57" s="67"/>
      <c r="O57" s="67"/>
      <c r="P57" s="67"/>
      <c r="Q57" s="67"/>
      <c r="R57" s="67"/>
      <c r="S57" s="67"/>
      <c r="T57" s="67"/>
      <c r="U57" s="67"/>
      <c r="V57" s="67"/>
      <c r="W57" s="67"/>
      <c r="X57" s="67"/>
      <c r="Y57" s="67"/>
      <c r="Z57" s="67"/>
      <c r="AA57" s="67"/>
      <c r="AB57" s="67"/>
      <c r="AC57" s="67"/>
      <c r="AD57" s="67"/>
      <c r="AE57" s="67"/>
      <c r="AF57" s="67"/>
      <c r="AG57" s="67"/>
      <c r="AH57" s="67"/>
      <c r="AI57" s="67"/>
      <c r="AJ57" s="67"/>
      <c r="AK57" s="67"/>
      <c r="AL57" s="67"/>
      <c r="AM57" s="67"/>
      <c r="AN57" s="67"/>
      <c r="AO57" s="67"/>
      <c r="AP57" s="67"/>
      <c r="AQ57" s="67"/>
      <c r="AR57" s="67"/>
      <c r="AS57" s="67"/>
      <c r="AT57" s="67"/>
      <c r="AU57" s="67"/>
      <c r="AV57" s="67"/>
      <c r="AW57" s="67"/>
      <c r="AX57" s="67"/>
      <c r="AY57" s="67"/>
      <c r="AZ57" s="67"/>
      <c r="BA57" s="67"/>
      <c r="BB57" s="67"/>
      <c r="BC57" s="67"/>
      <c r="BD57" s="67"/>
      <c r="BE57" s="67"/>
      <c r="BF57" s="67"/>
      <c r="BG57" s="67"/>
      <c r="BH57" s="67"/>
      <c r="BI57" s="67"/>
      <c r="BJ57" s="67"/>
      <c r="BK57" s="67"/>
      <c r="BL57" s="67"/>
      <c r="BM57" s="67"/>
      <c r="BN57" s="67"/>
      <c r="BO57" s="67"/>
      <c r="BP57" s="67"/>
      <c r="BQ57" s="67"/>
      <c r="BR57" s="67"/>
      <c r="BS57" s="67"/>
      <c r="BT57" s="67"/>
      <c r="BU57" s="67"/>
      <c r="BV57" s="67"/>
      <c r="BW57" s="67"/>
      <c r="BX57" s="67"/>
      <c r="BY57" s="67"/>
      <c r="BZ57" s="67"/>
      <c r="CA57" s="67"/>
      <c r="CB57" s="67"/>
      <c r="CC57" s="67"/>
      <c r="CD57" s="67"/>
      <c r="CE57" s="67"/>
      <c r="CF57" s="67"/>
      <c r="CG57" s="67"/>
      <c r="CH57" s="67"/>
      <c r="CI57" s="67"/>
      <c r="CJ57" s="67"/>
      <c r="CK57" s="67"/>
      <c r="CL57" s="67"/>
      <c r="CM57" s="67"/>
      <c r="CN57" s="67"/>
      <c r="CO57" s="67"/>
      <c r="CP57" s="67"/>
      <c r="CQ57" s="67"/>
      <c r="CR57" s="67"/>
      <c r="CS57" s="67"/>
      <c r="CT57" s="67"/>
      <c r="CU57" s="67"/>
      <c r="CV57" s="67"/>
      <c r="CW57" s="67"/>
      <c r="CX57" s="67"/>
      <c r="CY57" s="67"/>
      <c r="CZ57" s="67"/>
      <c r="DA57" s="67"/>
      <c r="DB57" s="67"/>
      <c r="DC57" s="67"/>
      <c r="DD57" s="67"/>
      <c r="DE57" s="67"/>
      <c r="DF57" s="67"/>
      <c r="DG57" s="67"/>
      <c r="DH57" s="67"/>
      <c r="DI57" s="67"/>
      <c r="DJ57" s="67"/>
      <c r="DK57" s="67"/>
      <c r="DL57" s="67"/>
      <c r="DM57" s="67"/>
      <c r="DN57" s="67"/>
      <c r="DO57" s="67"/>
      <c r="DP57" s="67"/>
      <c r="DQ57" s="67"/>
      <c r="DR57" s="67"/>
      <c r="DS57" s="67"/>
      <c r="DT57" s="67"/>
      <c r="DU57" s="67"/>
      <c r="DV57" s="67"/>
      <c r="DW57" s="67"/>
      <c r="DX57" s="67"/>
      <c r="DY57" s="67"/>
      <c r="DZ57" s="67"/>
      <c r="EA57" s="67"/>
      <c r="EB57" s="67"/>
      <c r="EC57" s="67"/>
      <c r="ED57" s="67"/>
      <c r="EE57" s="67"/>
      <c r="EF57" s="67"/>
      <c r="EG57" s="67"/>
      <c r="EH57" s="67"/>
      <c r="EI57" s="67"/>
      <c r="EJ57" s="67"/>
      <c r="EK57" s="67"/>
      <c r="EL57" s="67"/>
      <c r="EM57" s="67"/>
      <c r="EN57" s="67"/>
      <c r="EO57" s="67"/>
      <c r="EP57" s="67"/>
      <c r="EQ57" s="67"/>
      <c r="ER57" s="67"/>
      <c r="ES57" s="67"/>
      <c r="ET57" s="67"/>
      <c r="EU57" s="67"/>
      <c r="EV57" s="67"/>
      <c r="EW57" s="67"/>
      <c r="EX57" s="67"/>
      <c r="EY57" s="67"/>
      <c r="EZ57" s="67"/>
      <c r="FA57" s="67"/>
      <c r="FB57" s="67"/>
      <c r="FC57" s="67"/>
      <c r="FD57" s="67"/>
      <c r="FE57" s="67"/>
      <c r="FF57" s="67"/>
      <c r="FG57" s="67"/>
      <c r="FH57" s="67"/>
      <c r="FI57" s="67"/>
      <c r="FJ57" s="67"/>
      <c r="FK57" s="67"/>
      <c r="FL57" s="67"/>
      <c r="FM57" s="67"/>
      <c r="FN57" s="67"/>
      <c r="FO57" s="67"/>
      <c r="FP57" s="67"/>
      <c r="FQ57" s="67"/>
      <c r="FR57" s="67"/>
      <c r="FS57" s="67"/>
      <c r="FT57" s="67"/>
      <c r="FU57" s="67"/>
      <c r="FV57" s="67"/>
      <c r="FW57" s="67"/>
      <c r="FX57" s="67"/>
      <c r="FY57" s="67"/>
      <c r="FZ57" s="67"/>
      <c r="GA57" s="67"/>
      <c r="GB57" s="67"/>
      <c r="GC57" s="67"/>
      <c r="GD57" s="67"/>
      <c r="GE57" s="67"/>
      <c r="GF57" s="67"/>
      <c r="GG57" s="67"/>
      <c r="GH57" s="67"/>
      <c r="GI57" s="67"/>
      <c r="GJ57" s="67"/>
      <c r="GK57" s="67"/>
      <c r="GL57" s="67"/>
      <c r="GM57" s="67"/>
      <c r="GN57" s="67"/>
      <c r="GO57" s="67"/>
      <c r="GP57" s="67"/>
      <c r="GQ57" s="67"/>
      <c r="GR57" s="67"/>
      <c r="GS57" s="67"/>
      <c r="GT57" s="67"/>
      <c r="GU57" s="67"/>
      <c r="GV57" s="67"/>
      <c r="GW57" s="67"/>
      <c r="GX57" s="67"/>
      <c r="GY57" s="67"/>
      <c r="GZ57" s="67"/>
      <c r="HA57" s="67"/>
      <c r="HB57" s="67"/>
      <c r="HC57" s="67"/>
      <c r="HD57" s="67"/>
      <c r="HE57" s="67"/>
      <c r="HF57" s="67"/>
      <c r="HG57" s="67"/>
      <c r="HH57" s="67"/>
      <c r="HI57" s="67"/>
      <c r="HJ57" s="67"/>
      <c r="HK57" s="67"/>
      <c r="HL57" s="67"/>
      <c r="HM57" s="67"/>
      <c r="HN57" s="67"/>
      <c r="HO57" s="67"/>
      <c r="HP57" s="67"/>
      <c r="HQ57" s="67"/>
      <c r="HR57" s="67"/>
      <c r="HS57" s="67"/>
      <c r="HT57" s="67"/>
      <c r="HU57" s="67"/>
      <c r="HV57" s="67"/>
      <c r="HW57" s="67"/>
      <c r="HX57" s="67"/>
      <c r="HY57" s="67"/>
      <c r="HZ57" s="67"/>
      <c r="IA57" s="67"/>
      <c r="IB57" s="67"/>
      <c r="IC57" s="67"/>
      <c r="ID57" s="67"/>
      <c r="IE57" s="67"/>
      <c r="IF57" s="67"/>
      <c r="IG57" s="67"/>
      <c r="IH57" s="67"/>
      <c r="II57" s="67"/>
      <c r="IJ57" s="67"/>
      <c r="IK57" s="67"/>
      <c r="IL57" s="67"/>
      <c r="IM57" s="67"/>
      <c r="IN57" s="67"/>
      <c r="IO57" s="67"/>
      <c r="IP57" s="67"/>
      <c r="IQ57" s="67"/>
      <c r="IR57" s="67"/>
    </row>
    <row r="58" spans="1:256" x14ac:dyDescent="0.3">
      <c r="A58" s="67"/>
      <c r="B58" s="67"/>
      <c r="C58" s="67"/>
      <c r="D58" s="67"/>
      <c r="E58" s="67"/>
      <c r="F58" s="67"/>
      <c r="G58" s="67"/>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67"/>
      <c r="AH58" s="67"/>
      <c r="AI58" s="67"/>
      <c r="AJ58" s="67"/>
      <c r="AK58" s="67"/>
      <c r="AL58" s="67"/>
      <c r="AM58" s="67"/>
      <c r="AN58" s="67"/>
      <c r="AO58" s="67"/>
      <c r="AP58" s="67"/>
      <c r="AQ58" s="67"/>
      <c r="AR58" s="67"/>
      <c r="AS58" s="67"/>
      <c r="AT58" s="67"/>
      <c r="AU58" s="67"/>
      <c r="AV58" s="67"/>
      <c r="AW58" s="67"/>
      <c r="AX58" s="67"/>
      <c r="AY58" s="67"/>
      <c r="AZ58" s="67"/>
      <c r="BA58" s="67"/>
      <c r="BB58" s="67"/>
      <c r="BC58" s="67"/>
      <c r="BD58" s="67"/>
      <c r="BE58" s="67"/>
      <c r="BF58" s="67"/>
      <c r="BG58" s="67"/>
      <c r="BH58" s="67"/>
      <c r="BI58" s="67"/>
      <c r="BJ58" s="67"/>
      <c r="BK58" s="67"/>
      <c r="BL58" s="67"/>
      <c r="BM58" s="67"/>
      <c r="BN58" s="67"/>
      <c r="BO58" s="67"/>
      <c r="BP58" s="67"/>
      <c r="BQ58" s="67"/>
      <c r="BR58" s="67"/>
      <c r="BS58" s="67"/>
      <c r="BT58" s="67"/>
      <c r="BU58" s="67"/>
      <c r="BV58" s="67"/>
      <c r="BW58" s="67"/>
      <c r="BX58" s="67"/>
      <c r="BY58" s="67"/>
      <c r="BZ58" s="67"/>
      <c r="CA58" s="67"/>
      <c r="CB58" s="67"/>
      <c r="CC58" s="67"/>
      <c r="CD58" s="67"/>
      <c r="CE58" s="67"/>
      <c r="CF58" s="67"/>
      <c r="CG58" s="67"/>
      <c r="CH58" s="67"/>
      <c r="CI58" s="67"/>
      <c r="CJ58" s="67"/>
      <c r="CK58" s="67"/>
      <c r="CL58" s="67"/>
      <c r="CM58" s="67"/>
      <c r="CN58" s="67"/>
      <c r="CO58" s="67"/>
      <c r="CP58" s="67"/>
      <c r="CQ58" s="67"/>
      <c r="CR58" s="67"/>
      <c r="CS58" s="67"/>
      <c r="CT58" s="67"/>
      <c r="CU58" s="67"/>
      <c r="CV58" s="67"/>
      <c r="CW58" s="67"/>
      <c r="CX58" s="67"/>
      <c r="CY58" s="67"/>
      <c r="CZ58" s="67"/>
      <c r="DA58" s="67"/>
      <c r="DB58" s="67"/>
      <c r="DC58" s="67"/>
      <c r="DD58" s="67"/>
      <c r="DE58" s="67"/>
      <c r="DF58" s="67"/>
      <c r="DG58" s="67"/>
      <c r="DH58" s="67"/>
      <c r="DI58" s="67"/>
      <c r="DJ58" s="67"/>
      <c r="DK58" s="67"/>
      <c r="DL58" s="67"/>
      <c r="DM58" s="67"/>
      <c r="DN58" s="67"/>
      <c r="DO58" s="67"/>
      <c r="DP58" s="67"/>
      <c r="DQ58" s="67"/>
      <c r="DR58" s="67"/>
      <c r="DS58" s="67"/>
      <c r="DT58" s="67"/>
      <c r="DU58" s="67"/>
      <c r="DV58" s="67"/>
      <c r="DW58" s="67"/>
      <c r="DX58" s="67"/>
      <c r="DY58" s="67"/>
      <c r="DZ58" s="67"/>
      <c r="EA58" s="67"/>
      <c r="EB58" s="67"/>
      <c r="EC58" s="67"/>
      <c r="ED58" s="67"/>
      <c r="EE58" s="67"/>
      <c r="EF58" s="67"/>
      <c r="EG58" s="67"/>
      <c r="EH58" s="67"/>
      <c r="EI58" s="67"/>
      <c r="EJ58" s="67"/>
      <c r="EK58" s="67"/>
      <c r="EL58" s="67"/>
      <c r="EM58" s="67"/>
      <c r="EN58" s="67"/>
      <c r="EO58" s="67"/>
      <c r="EP58" s="67"/>
      <c r="EQ58" s="67"/>
      <c r="ER58" s="67"/>
      <c r="ES58" s="67"/>
      <c r="ET58" s="67"/>
      <c r="EU58" s="67"/>
      <c r="EV58" s="67"/>
      <c r="EW58" s="67"/>
      <c r="EX58" s="67"/>
      <c r="EY58" s="67"/>
      <c r="EZ58" s="67"/>
      <c r="FA58" s="67"/>
      <c r="FB58" s="67"/>
      <c r="FC58" s="67"/>
      <c r="FD58" s="67"/>
      <c r="FE58" s="67"/>
      <c r="FF58" s="67"/>
      <c r="FG58" s="67"/>
      <c r="FH58" s="67"/>
      <c r="FI58" s="67"/>
      <c r="FJ58" s="67"/>
      <c r="FK58" s="67"/>
      <c r="FL58" s="67"/>
      <c r="FM58" s="67"/>
      <c r="FN58" s="67"/>
      <c r="FO58" s="67"/>
      <c r="FP58" s="67"/>
      <c r="FQ58" s="67"/>
      <c r="FR58" s="67"/>
      <c r="FS58" s="67"/>
      <c r="FT58" s="67"/>
      <c r="FU58" s="67"/>
      <c r="FV58" s="67"/>
      <c r="FW58" s="67"/>
      <c r="FX58" s="67"/>
      <c r="FY58" s="67"/>
      <c r="FZ58" s="67"/>
      <c r="GA58" s="67"/>
      <c r="GB58" s="67"/>
      <c r="GC58" s="67"/>
      <c r="GD58" s="67"/>
      <c r="GE58" s="67"/>
      <c r="GF58" s="67"/>
      <c r="GG58" s="67"/>
      <c r="GH58" s="67"/>
      <c r="GI58" s="67"/>
      <c r="GJ58" s="67"/>
      <c r="GK58" s="67"/>
      <c r="GL58" s="67"/>
      <c r="GM58" s="67"/>
      <c r="GN58" s="67"/>
      <c r="GO58" s="67"/>
      <c r="GP58" s="67"/>
      <c r="GQ58" s="67"/>
      <c r="GR58" s="67"/>
      <c r="GS58" s="67"/>
      <c r="GT58" s="67"/>
      <c r="GU58" s="67"/>
      <c r="GV58" s="67"/>
      <c r="GW58" s="67"/>
      <c r="GX58" s="67"/>
      <c r="GY58" s="67"/>
      <c r="GZ58" s="67"/>
      <c r="HA58" s="67"/>
      <c r="HB58" s="67"/>
      <c r="HC58" s="67"/>
      <c r="HD58" s="67"/>
      <c r="HE58" s="67"/>
      <c r="HF58" s="67"/>
      <c r="HG58" s="67"/>
      <c r="HH58" s="67"/>
      <c r="HI58" s="67"/>
      <c r="HJ58" s="67"/>
      <c r="HK58" s="67"/>
      <c r="HL58" s="67"/>
      <c r="HM58" s="67"/>
      <c r="HN58" s="67"/>
      <c r="HO58" s="67"/>
      <c r="HP58" s="67"/>
      <c r="HQ58" s="67"/>
      <c r="HR58" s="67"/>
      <c r="HS58" s="67"/>
      <c r="HT58" s="67"/>
      <c r="HU58" s="67"/>
      <c r="HV58" s="67"/>
      <c r="HW58" s="67"/>
      <c r="HX58" s="67"/>
      <c r="HY58" s="67"/>
      <c r="HZ58" s="67"/>
      <c r="IA58" s="67"/>
      <c r="IB58" s="67"/>
      <c r="IC58" s="67"/>
      <c r="ID58" s="67"/>
      <c r="IE58" s="67"/>
      <c r="IF58" s="67"/>
      <c r="IG58" s="67"/>
      <c r="IH58" s="67"/>
      <c r="II58" s="67"/>
      <c r="IJ58" s="67"/>
      <c r="IK58" s="67"/>
      <c r="IL58" s="67"/>
      <c r="IM58" s="67"/>
      <c r="IN58" s="67"/>
      <c r="IO58" s="67"/>
      <c r="IP58" s="67"/>
      <c r="IQ58" s="67"/>
      <c r="IR58" s="67"/>
    </row>
    <row r="59" spans="1:256" x14ac:dyDescent="0.3">
      <c r="A59" s="67"/>
      <c r="B59" s="67"/>
      <c r="C59" s="67"/>
      <c r="D59" s="67"/>
      <c r="E59" s="67"/>
      <c r="F59" s="67"/>
      <c r="G59" s="67"/>
      <c r="H59" s="67"/>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67"/>
      <c r="AH59" s="67"/>
      <c r="AI59" s="67"/>
      <c r="AJ59" s="67"/>
      <c r="AK59" s="67"/>
      <c r="AL59" s="67"/>
      <c r="AM59" s="67"/>
      <c r="AN59" s="67"/>
      <c r="AO59" s="67"/>
      <c r="AP59" s="67"/>
      <c r="AQ59" s="67"/>
      <c r="AR59" s="67"/>
      <c r="AS59" s="67"/>
      <c r="AT59" s="67"/>
      <c r="AU59" s="67"/>
      <c r="AV59" s="67"/>
      <c r="AW59" s="67"/>
      <c r="AX59" s="67"/>
      <c r="AY59" s="67"/>
      <c r="AZ59" s="67"/>
      <c r="BA59" s="67"/>
      <c r="BB59" s="67"/>
      <c r="BC59" s="67"/>
      <c r="BD59" s="67"/>
      <c r="BE59" s="67"/>
      <c r="BF59" s="67"/>
      <c r="BG59" s="67"/>
      <c r="BH59" s="67"/>
      <c r="BI59" s="67"/>
      <c r="BJ59" s="67"/>
      <c r="BK59" s="67"/>
      <c r="BL59" s="67"/>
      <c r="BM59" s="67"/>
      <c r="BN59" s="67"/>
      <c r="BO59" s="67"/>
      <c r="BP59" s="67"/>
      <c r="BQ59" s="67"/>
      <c r="BR59" s="67"/>
      <c r="BS59" s="67"/>
      <c r="BT59" s="67"/>
      <c r="BU59" s="67"/>
      <c r="BV59" s="67"/>
      <c r="BW59" s="67"/>
      <c r="BX59" s="67"/>
      <c r="BY59" s="67"/>
      <c r="BZ59" s="67"/>
      <c r="CA59" s="67"/>
      <c r="CB59" s="67"/>
      <c r="CC59" s="67"/>
      <c r="CD59" s="67"/>
      <c r="CE59" s="67"/>
      <c r="CF59" s="67"/>
      <c r="CG59" s="67"/>
      <c r="CH59" s="67"/>
      <c r="CI59" s="67"/>
      <c r="CJ59" s="67"/>
      <c r="CK59" s="67"/>
      <c r="CL59" s="67"/>
      <c r="CM59" s="67"/>
      <c r="CN59" s="67"/>
      <c r="CO59" s="67"/>
      <c r="CP59" s="67"/>
      <c r="CQ59" s="67"/>
      <c r="CR59" s="67"/>
      <c r="CS59" s="67"/>
      <c r="CT59" s="67"/>
      <c r="CU59" s="67"/>
      <c r="CV59" s="67"/>
      <c r="CW59" s="67"/>
      <c r="CX59" s="67"/>
      <c r="CY59" s="67"/>
      <c r="CZ59" s="67"/>
      <c r="DA59" s="67"/>
      <c r="DB59" s="67"/>
      <c r="DC59" s="67"/>
      <c r="DD59" s="67"/>
      <c r="DE59" s="67"/>
      <c r="DF59" s="67"/>
      <c r="DG59" s="67"/>
      <c r="DH59" s="67"/>
      <c r="DI59" s="67"/>
      <c r="DJ59" s="67"/>
      <c r="DK59" s="67"/>
      <c r="DL59" s="67"/>
      <c r="DM59" s="67"/>
      <c r="DN59" s="67"/>
      <c r="DO59" s="67"/>
      <c r="DP59" s="67"/>
      <c r="DQ59" s="67"/>
      <c r="DR59" s="67"/>
      <c r="DS59" s="67"/>
      <c r="DT59" s="67"/>
      <c r="DU59" s="67"/>
      <c r="DV59" s="67"/>
      <c r="DW59" s="67"/>
      <c r="DX59" s="67"/>
      <c r="DY59" s="67"/>
      <c r="DZ59" s="67"/>
      <c r="EA59" s="67"/>
      <c r="EB59" s="67"/>
      <c r="EC59" s="67"/>
      <c r="ED59" s="67"/>
      <c r="EE59" s="67"/>
      <c r="EF59" s="67"/>
      <c r="EG59" s="67"/>
      <c r="EH59" s="67"/>
      <c r="EI59" s="67"/>
      <c r="EJ59" s="67"/>
      <c r="EK59" s="67"/>
      <c r="EL59" s="67"/>
      <c r="EM59" s="67"/>
      <c r="EN59" s="67"/>
      <c r="EO59" s="67"/>
      <c r="EP59" s="67"/>
      <c r="EQ59" s="67"/>
      <c r="ER59" s="67"/>
      <c r="ES59" s="67"/>
      <c r="ET59" s="67"/>
      <c r="EU59" s="67"/>
      <c r="EV59" s="67"/>
      <c r="EW59" s="67"/>
      <c r="EX59" s="67"/>
      <c r="EY59" s="67"/>
      <c r="EZ59" s="67"/>
      <c r="FA59" s="67"/>
      <c r="FB59" s="67"/>
      <c r="FC59" s="67"/>
      <c r="FD59" s="67"/>
      <c r="FE59" s="67"/>
      <c r="FF59" s="67"/>
      <c r="FG59" s="67"/>
      <c r="FH59" s="67"/>
      <c r="FI59" s="67"/>
      <c r="FJ59" s="67"/>
      <c r="FK59" s="67"/>
      <c r="FL59" s="67"/>
      <c r="FM59" s="67"/>
      <c r="FN59" s="67"/>
      <c r="FO59" s="67"/>
      <c r="FP59" s="67"/>
      <c r="FQ59" s="67"/>
      <c r="FR59" s="67"/>
      <c r="FS59" s="67"/>
      <c r="FT59" s="67"/>
      <c r="FU59" s="67"/>
      <c r="FV59" s="67"/>
      <c r="FW59" s="67"/>
      <c r="FX59" s="67"/>
      <c r="FY59" s="67"/>
      <c r="FZ59" s="67"/>
      <c r="GA59" s="67"/>
      <c r="GB59" s="67"/>
      <c r="GC59" s="67"/>
      <c r="GD59" s="67"/>
      <c r="GE59" s="67"/>
      <c r="GF59" s="67"/>
      <c r="GG59" s="67"/>
      <c r="GH59" s="67"/>
      <c r="GI59" s="67"/>
      <c r="GJ59" s="67"/>
      <c r="GK59" s="67"/>
      <c r="GL59" s="67"/>
      <c r="GM59" s="67"/>
      <c r="GN59" s="67"/>
      <c r="GO59" s="67"/>
      <c r="GP59" s="67"/>
      <c r="GQ59" s="67"/>
      <c r="GR59" s="67"/>
      <c r="GS59" s="67"/>
      <c r="GT59" s="67"/>
      <c r="GU59" s="67"/>
      <c r="GV59" s="67"/>
      <c r="GW59" s="67"/>
      <c r="GX59" s="67"/>
      <c r="GY59" s="67"/>
      <c r="GZ59" s="67"/>
      <c r="HA59" s="67"/>
      <c r="HB59" s="67"/>
      <c r="HC59" s="67"/>
      <c r="HD59" s="67"/>
      <c r="HE59" s="67"/>
      <c r="HF59" s="67"/>
      <c r="HG59" s="67"/>
      <c r="HH59" s="67"/>
      <c r="HI59" s="67"/>
      <c r="HJ59" s="67"/>
      <c r="HK59" s="67"/>
      <c r="HL59" s="67"/>
      <c r="HM59" s="67"/>
      <c r="HN59" s="67"/>
      <c r="HO59" s="67"/>
      <c r="HP59" s="67"/>
      <c r="HQ59" s="67"/>
      <c r="HR59" s="67"/>
      <c r="HS59" s="67"/>
      <c r="HT59" s="67"/>
      <c r="HU59" s="67"/>
      <c r="HV59" s="67"/>
      <c r="HW59" s="67"/>
      <c r="HX59" s="67"/>
      <c r="HY59" s="67"/>
      <c r="HZ59" s="67"/>
      <c r="IA59" s="67"/>
      <c r="IB59" s="67"/>
      <c r="IC59" s="67"/>
      <c r="ID59" s="67"/>
      <c r="IE59" s="67"/>
      <c r="IF59" s="67"/>
      <c r="IG59" s="67"/>
      <c r="IH59" s="67"/>
      <c r="II59" s="67"/>
      <c r="IJ59" s="67"/>
      <c r="IK59" s="67"/>
      <c r="IL59" s="67"/>
      <c r="IM59" s="67"/>
      <c r="IN59" s="67"/>
      <c r="IO59" s="67"/>
      <c r="IP59" s="67"/>
      <c r="IQ59" s="67"/>
      <c r="IR59" s="67"/>
    </row>
    <row r="60" spans="1:256" x14ac:dyDescent="0.3">
      <c r="A60" s="67"/>
      <c r="B60" s="67"/>
      <c r="C60" s="67"/>
      <c r="D60" s="67"/>
      <c r="E60" s="67"/>
      <c r="F60" s="67"/>
      <c r="G60" s="67"/>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67"/>
      <c r="AH60" s="67"/>
      <c r="AI60" s="67"/>
      <c r="AJ60" s="67"/>
      <c r="AK60" s="67"/>
      <c r="AL60" s="67"/>
      <c r="AM60" s="67"/>
      <c r="AN60" s="67"/>
      <c r="AO60" s="67"/>
      <c r="AP60" s="67"/>
      <c r="AQ60" s="67"/>
      <c r="AR60" s="67"/>
      <c r="AS60" s="67"/>
      <c r="AT60" s="67"/>
      <c r="AU60" s="67"/>
      <c r="AV60" s="67"/>
      <c r="AW60" s="67"/>
      <c r="AX60" s="67"/>
      <c r="AY60" s="67"/>
      <c r="AZ60" s="67"/>
      <c r="BA60" s="67"/>
      <c r="BB60" s="67"/>
      <c r="BC60" s="67"/>
      <c r="BD60" s="67"/>
      <c r="BE60" s="67"/>
      <c r="BF60" s="67"/>
      <c r="BG60" s="67"/>
      <c r="BH60" s="67"/>
      <c r="BI60" s="67"/>
      <c r="BJ60" s="67"/>
      <c r="BK60" s="67"/>
      <c r="BL60" s="67"/>
      <c r="BM60" s="67"/>
      <c r="BN60" s="67"/>
      <c r="BO60" s="67"/>
      <c r="BP60" s="67"/>
      <c r="BQ60" s="67"/>
      <c r="BR60" s="67"/>
      <c r="BS60" s="67"/>
      <c r="BT60" s="67"/>
      <c r="BU60" s="67"/>
      <c r="BV60" s="67"/>
      <c r="BW60" s="67"/>
      <c r="BX60" s="67"/>
      <c r="BY60" s="67"/>
      <c r="BZ60" s="67"/>
      <c r="CA60" s="67"/>
      <c r="CB60" s="67"/>
      <c r="CC60" s="67"/>
      <c r="CD60" s="67"/>
      <c r="CE60" s="67"/>
      <c r="CF60" s="67"/>
      <c r="CG60" s="67"/>
      <c r="CH60" s="67"/>
      <c r="CI60" s="67"/>
      <c r="CJ60" s="67"/>
      <c r="CK60" s="67"/>
      <c r="CL60" s="67"/>
      <c r="CM60" s="67"/>
      <c r="CN60" s="67"/>
      <c r="CO60" s="67"/>
      <c r="CP60" s="67"/>
      <c r="CQ60" s="67"/>
      <c r="CR60" s="67"/>
      <c r="CS60" s="67"/>
      <c r="CT60" s="67"/>
      <c r="CU60" s="67"/>
      <c r="CV60" s="67"/>
      <c r="CW60" s="67"/>
      <c r="CX60" s="67"/>
      <c r="CY60" s="67"/>
      <c r="CZ60" s="67"/>
      <c r="DA60" s="67"/>
      <c r="DB60" s="67"/>
      <c r="DC60" s="67"/>
      <c r="DD60" s="67"/>
      <c r="DE60" s="67"/>
      <c r="DF60" s="67"/>
      <c r="DG60" s="67"/>
      <c r="DH60" s="67"/>
      <c r="DI60" s="67"/>
      <c r="DJ60" s="67"/>
      <c r="DK60" s="67"/>
      <c r="DL60" s="67"/>
      <c r="DM60" s="67"/>
      <c r="DN60" s="67"/>
      <c r="DO60" s="67"/>
      <c r="DP60" s="67"/>
      <c r="DQ60" s="67"/>
      <c r="DR60" s="67"/>
      <c r="DS60" s="67"/>
      <c r="DT60" s="67"/>
      <c r="DU60" s="67"/>
      <c r="DV60" s="67"/>
      <c r="DW60" s="67"/>
      <c r="DX60" s="67"/>
      <c r="DY60" s="67"/>
      <c r="DZ60" s="67"/>
      <c r="EA60" s="67"/>
      <c r="EB60" s="67"/>
      <c r="EC60" s="67"/>
      <c r="ED60" s="67"/>
      <c r="EE60" s="67"/>
      <c r="EF60" s="67"/>
      <c r="EG60" s="67"/>
      <c r="EH60" s="67"/>
      <c r="EI60" s="67"/>
      <c r="EJ60" s="67"/>
      <c r="EK60" s="67"/>
      <c r="EL60" s="67"/>
      <c r="EM60" s="67"/>
      <c r="EN60" s="67"/>
      <c r="EO60" s="67"/>
      <c r="EP60" s="67"/>
      <c r="EQ60" s="67"/>
      <c r="ER60" s="67"/>
      <c r="ES60" s="67"/>
      <c r="ET60" s="67"/>
      <c r="EU60" s="67"/>
      <c r="EV60" s="67"/>
      <c r="EW60" s="67"/>
      <c r="EX60" s="67"/>
      <c r="EY60" s="67"/>
      <c r="EZ60" s="67"/>
      <c r="FA60" s="67"/>
      <c r="FB60" s="67"/>
      <c r="FC60" s="67"/>
      <c r="FD60" s="67"/>
      <c r="FE60" s="67"/>
      <c r="FF60" s="67"/>
      <c r="FG60" s="67"/>
      <c r="FH60" s="67"/>
      <c r="FI60" s="67"/>
      <c r="FJ60" s="67"/>
      <c r="FK60" s="67"/>
      <c r="FL60" s="67"/>
      <c r="FM60" s="67"/>
      <c r="FN60" s="67"/>
      <c r="FO60" s="67"/>
      <c r="FP60" s="67"/>
      <c r="FQ60" s="67"/>
      <c r="FR60" s="67"/>
      <c r="FS60" s="67"/>
      <c r="FT60" s="67"/>
      <c r="FU60" s="67"/>
      <c r="FV60" s="67"/>
      <c r="FW60" s="67"/>
      <c r="FX60" s="67"/>
      <c r="FY60" s="67"/>
      <c r="FZ60" s="67"/>
      <c r="GA60" s="67"/>
      <c r="GB60" s="67"/>
      <c r="GC60" s="67"/>
      <c r="GD60" s="67"/>
      <c r="GE60" s="67"/>
      <c r="GF60" s="67"/>
      <c r="GG60" s="67"/>
      <c r="GH60" s="67"/>
      <c r="GI60" s="67"/>
      <c r="GJ60" s="67"/>
      <c r="GK60" s="67"/>
      <c r="GL60" s="67"/>
      <c r="GM60" s="67"/>
      <c r="GN60" s="67"/>
      <c r="GO60" s="67"/>
      <c r="GP60" s="67"/>
      <c r="GQ60" s="67"/>
      <c r="GR60" s="67"/>
      <c r="GS60" s="67"/>
      <c r="GT60" s="67"/>
      <c r="GU60" s="67"/>
      <c r="GV60" s="67"/>
      <c r="GW60" s="67"/>
      <c r="GX60" s="67"/>
      <c r="GY60" s="67"/>
      <c r="GZ60" s="67"/>
      <c r="HA60" s="67"/>
      <c r="HB60" s="67"/>
      <c r="HC60" s="67"/>
      <c r="HD60" s="67"/>
      <c r="HE60" s="67"/>
      <c r="HF60" s="67"/>
      <c r="HG60" s="67"/>
      <c r="HH60" s="67"/>
      <c r="HI60" s="67"/>
      <c r="HJ60" s="67"/>
      <c r="HK60" s="67"/>
      <c r="HL60" s="67"/>
      <c r="HM60" s="67"/>
      <c r="HN60" s="67"/>
      <c r="HO60" s="67"/>
      <c r="HP60" s="67"/>
      <c r="HQ60" s="67"/>
      <c r="HR60" s="67"/>
      <c r="HS60" s="67"/>
      <c r="HT60" s="67"/>
      <c r="HU60" s="67"/>
      <c r="HV60" s="67"/>
      <c r="HW60" s="67"/>
      <c r="HX60" s="67"/>
      <c r="HY60" s="67"/>
      <c r="HZ60" s="67"/>
      <c r="IA60" s="67"/>
      <c r="IB60" s="67"/>
      <c r="IC60" s="67"/>
      <c r="ID60" s="67"/>
      <c r="IE60" s="67"/>
      <c r="IF60" s="67"/>
      <c r="IG60" s="67"/>
      <c r="IH60" s="67"/>
      <c r="II60" s="67"/>
      <c r="IJ60" s="67"/>
      <c r="IK60" s="67"/>
      <c r="IL60" s="67"/>
      <c r="IM60" s="67"/>
      <c r="IN60" s="67"/>
      <c r="IO60" s="67"/>
      <c r="IP60" s="67"/>
      <c r="IQ60" s="67"/>
      <c r="IR60" s="67"/>
    </row>
    <row r="61" spans="1:256" x14ac:dyDescent="0.3">
      <c r="A61" s="67"/>
      <c r="B61" s="67"/>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c r="AN61" s="67"/>
      <c r="AO61" s="67"/>
      <c r="AP61" s="67"/>
      <c r="AQ61" s="67"/>
      <c r="AR61" s="67"/>
      <c r="AS61" s="67"/>
      <c r="AT61" s="67"/>
      <c r="AU61" s="67"/>
      <c r="AV61" s="67"/>
      <c r="AW61" s="67"/>
      <c r="AX61" s="67"/>
      <c r="AY61" s="67"/>
      <c r="AZ61" s="67"/>
      <c r="BA61" s="67"/>
      <c r="BB61" s="67"/>
      <c r="BC61" s="67"/>
      <c r="BD61" s="67"/>
      <c r="BE61" s="67"/>
      <c r="BF61" s="67"/>
      <c r="BG61" s="67"/>
      <c r="BH61" s="67"/>
      <c r="BI61" s="67"/>
      <c r="BJ61" s="67"/>
      <c r="BK61" s="67"/>
      <c r="BL61" s="67"/>
      <c r="BM61" s="67"/>
      <c r="BN61" s="67"/>
      <c r="BO61" s="67"/>
      <c r="BP61" s="67"/>
      <c r="BQ61" s="67"/>
      <c r="BR61" s="67"/>
      <c r="BS61" s="67"/>
      <c r="BT61" s="67"/>
      <c r="BU61" s="67"/>
      <c r="BV61" s="67"/>
      <c r="BW61" s="67"/>
      <c r="BX61" s="67"/>
      <c r="BY61" s="67"/>
      <c r="BZ61" s="67"/>
      <c r="CA61" s="67"/>
      <c r="CB61" s="67"/>
      <c r="CC61" s="67"/>
      <c r="CD61" s="67"/>
      <c r="CE61" s="67"/>
      <c r="CF61" s="67"/>
      <c r="CG61" s="67"/>
      <c r="CH61" s="67"/>
      <c r="CI61" s="67"/>
      <c r="CJ61" s="67"/>
      <c r="CK61" s="67"/>
      <c r="CL61" s="67"/>
      <c r="CM61" s="67"/>
      <c r="CN61" s="67"/>
      <c r="CO61" s="67"/>
      <c r="CP61" s="67"/>
      <c r="CQ61" s="67"/>
      <c r="CR61" s="67"/>
      <c r="CS61" s="67"/>
      <c r="CT61" s="67"/>
      <c r="CU61" s="67"/>
      <c r="CV61" s="67"/>
      <c r="CW61" s="67"/>
      <c r="CX61" s="67"/>
      <c r="CY61" s="67"/>
      <c r="CZ61" s="67"/>
      <c r="DA61" s="67"/>
      <c r="DB61" s="67"/>
      <c r="DC61" s="67"/>
      <c r="DD61" s="67"/>
      <c r="DE61" s="67"/>
      <c r="DF61" s="67"/>
      <c r="DG61" s="67"/>
      <c r="DH61" s="67"/>
      <c r="DI61" s="67"/>
      <c r="DJ61" s="67"/>
      <c r="DK61" s="67"/>
      <c r="DL61" s="67"/>
      <c r="DM61" s="67"/>
      <c r="DN61" s="67"/>
      <c r="DO61" s="67"/>
      <c r="DP61" s="67"/>
      <c r="DQ61" s="67"/>
      <c r="DR61" s="67"/>
      <c r="DS61" s="67"/>
      <c r="DT61" s="67"/>
      <c r="DU61" s="67"/>
      <c r="DV61" s="67"/>
      <c r="DW61" s="67"/>
      <c r="DX61" s="67"/>
      <c r="DY61" s="67"/>
      <c r="DZ61" s="67"/>
      <c r="EA61" s="67"/>
      <c r="EB61" s="67"/>
      <c r="EC61" s="67"/>
      <c r="ED61" s="67"/>
      <c r="EE61" s="67"/>
      <c r="EF61" s="67"/>
      <c r="EG61" s="67"/>
      <c r="EH61" s="67"/>
      <c r="EI61" s="67"/>
      <c r="EJ61" s="67"/>
      <c r="EK61" s="67"/>
      <c r="EL61" s="67"/>
      <c r="EM61" s="67"/>
      <c r="EN61" s="67"/>
      <c r="EO61" s="67"/>
      <c r="EP61" s="67"/>
      <c r="EQ61" s="67"/>
      <c r="ER61" s="67"/>
      <c r="ES61" s="67"/>
      <c r="ET61" s="67"/>
      <c r="EU61" s="67"/>
      <c r="EV61" s="67"/>
      <c r="EW61" s="67"/>
      <c r="EX61" s="67"/>
      <c r="EY61" s="67"/>
      <c r="EZ61" s="67"/>
      <c r="FA61" s="67"/>
      <c r="FB61" s="67"/>
      <c r="FC61" s="67"/>
      <c r="FD61" s="67"/>
      <c r="FE61" s="67"/>
      <c r="FF61" s="67"/>
      <c r="FG61" s="67"/>
      <c r="FH61" s="67"/>
      <c r="FI61" s="67"/>
      <c r="FJ61" s="67"/>
      <c r="FK61" s="67"/>
      <c r="FL61" s="67"/>
      <c r="FM61" s="67"/>
      <c r="FN61" s="67"/>
      <c r="FO61" s="67"/>
      <c r="FP61" s="67"/>
      <c r="FQ61" s="67"/>
      <c r="FR61" s="67"/>
      <c r="FS61" s="67"/>
      <c r="FT61" s="67"/>
      <c r="FU61" s="67"/>
      <c r="FV61" s="67"/>
      <c r="FW61" s="67"/>
      <c r="FX61" s="67"/>
      <c r="FY61" s="67"/>
      <c r="FZ61" s="67"/>
      <c r="GA61" s="67"/>
      <c r="GB61" s="67"/>
      <c r="GC61" s="67"/>
      <c r="GD61" s="67"/>
      <c r="GE61" s="67"/>
      <c r="GF61" s="67"/>
      <c r="GG61" s="67"/>
      <c r="GH61" s="67"/>
      <c r="GI61" s="67"/>
      <c r="GJ61" s="67"/>
      <c r="GK61" s="67"/>
      <c r="GL61" s="67"/>
      <c r="GM61" s="67"/>
      <c r="GN61" s="67"/>
      <c r="GO61" s="67"/>
      <c r="GP61" s="67"/>
      <c r="GQ61" s="67"/>
      <c r="GR61" s="67"/>
      <c r="GS61" s="67"/>
      <c r="GT61" s="67"/>
      <c r="GU61" s="67"/>
      <c r="GV61" s="67"/>
      <c r="GW61" s="67"/>
      <c r="GX61" s="67"/>
      <c r="GY61" s="67"/>
      <c r="GZ61" s="67"/>
      <c r="HA61" s="67"/>
      <c r="HB61" s="67"/>
      <c r="HC61" s="67"/>
      <c r="HD61" s="67"/>
      <c r="HE61" s="67"/>
      <c r="HF61" s="67"/>
      <c r="HG61" s="67"/>
      <c r="HH61" s="67"/>
      <c r="HI61" s="67"/>
      <c r="HJ61" s="67"/>
      <c r="HK61" s="67"/>
      <c r="HL61" s="67"/>
      <c r="HM61" s="67"/>
      <c r="HN61" s="67"/>
      <c r="HO61" s="67"/>
      <c r="HP61" s="67"/>
      <c r="HQ61" s="67"/>
      <c r="HR61" s="67"/>
      <c r="HS61" s="67"/>
      <c r="HT61" s="67"/>
      <c r="HU61" s="67"/>
      <c r="HV61" s="67"/>
      <c r="HW61" s="67"/>
      <c r="HX61" s="67"/>
      <c r="HY61" s="67"/>
      <c r="HZ61" s="67"/>
      <c r="IA61" s="67"/>
      <c r="IB61" s="67"/>
      <c r="IC61" s="67"/>
      <c r="ID61" s="67"/>
      <c r="IE61" s="67"/>
      <c r="IF61" s="67"/>
      <c r="IG61" s="67"/>
      <c r="IH61" s="67"/>
      <c r="II61" s="67"/>
      <c r="IJ61" s="67"/>
      <c r="IK61" s="67"/>
      <c r="IL61" s="67"/>
      <c r="IM61" s="67"/>
      <c r="IN61" s="67"/>
      <c r="IO61" s="67"/>
      <c r="IP61" s="67"/>
      <c r="IQ61" s="67"/>
      <c r="IR61" s="67"/>
    </row>
    <row r="62" spans="1:256" x14ac:dyDescent="0.3">
      <c r="A62" s="67"/>
      <c r="B62" s="67"/>
      <c r="C62" s="67"/>
      <c r="D62" s="67"/>
      <c r="E62" s="67"/>
      <c r="F62" s="67"/>
      <c r="G62" s="67"/>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67"/>
      <c r="AH62" s="67"/>
      <c r="AI62" s="67"/>
      <c r="AJ62" s="67"/>
      <c r="AK62" s="67"/>
      <c r="AL62" s="67"/>
      <c r="AM62" s="67"/>
      <c r="AN62" s="67"/>
      <c r="AO62" s="67"/>
      <c r="AP62" s="67"/>
      <c r="AQ62" s="67"/>
      <c r="AR62" s="67"/>
      <c r="AS62" s="67"/>
      <c r="AT62" s="67"/>
      <c r="AU62" s="67"/>
      <c r="AV62" s="67"/>
      <c r="AW62" s="67"/>
      <c r="AX62" s="67"/>
      <c r="AY62" s="67"/>
      <c r="AZ62" s="67"/>
      <c r="BA62" s="67"/>
      <c r="BB62" s="67"/>
      <c r="BC62" s="67"/>
      <c r="BD62" s="67"/>
      <c r="BE62" s="67"/>
      <c r="BF62" s="67"/>
      <c r="BG62" s="67"/>
      <c r="BH62" s="67"/>
      <c r="BI62" s="67"/>
      <c r="BJ62" s="67"/>
      <c r="BK62" s="67"/>
      <c r="BL62" s="67"/>
      <c r="BM62" s="67"/>
      <c r="BN62" s="67"/>
      <c r="BO62" s="67"/>
      <c r="BP62" s="67"/>
      <c r="BQ62" s="67"/>
      <c r="BR62" s="67"/>
      <c r="BS62" s="67"/>
      <c r="BT62" s="67"/>
      <c r="BU62" s="67"/>
      <c r="BV62" s="67"/>
      <c r="BW62" s="67"/>
      <c r="BX62" s="67"/>
      <c r="BY62" s="67"/>
      <c r="BZ62" s="67"/>
      <c r="CA62" s="67"/>
      <c r="CB62" s="67"/>
      <c r="CC62" s="67"/>
      <c r="CD62" s="67"/>
      <c r="CE62" s="67"/>
      <c r="CF62" s="67"/>
      <c r="CG62" s="67"/>
      <c r="CH62" s="67"/>
      <c r="CI62" s="67"/>
      <c r="CJ62" s="67"/>
      <c r="CK62" s="67"/>
      <c r="CL62" s="67"/>
      <c r="CM62" s="67"/>
      <c r="CN62" s="67"/>
      <c r="CO62" s="67"/>
      <c r="CP62" s="67"/>
      <c r="CQ62" s="67"/>
      <c r="CR62" s="67"/>
      <c r="CS62" s="67"/>
      <c r="CT62" s="67"/>
      <c r="CU62" s="67"/>
      <c r="CV62" s="67"/>
      <c r="CW62" s="67"/>
      <c r="CX62" s="67"/>
      <c r="CY62" s="67"/>
      <c r="CZ62" s="67"/>
      <c r="DA62" s="67"/>
      <c r="DB62" s="67"/>
      <c r="DC62" s="67"/>
      <c r="DD62" s="67"/>
      <c r="DE62" s="67"/>
      <c r="DF62" s="67"/>
      <c r="DG62" s="67"/>
      <c r="DH62" s="67"/>
      <c r="DI62" s="67"/>
      <c r="DJ62" s="67"/>
      <c r="DK62" s="67"/>
      <c r="DL62" s="67"/>
      <c r="DM62" s="67"/>
      <c r="DN62" s="67"/>
      <c r="DO62" s="67"/>
      <c r="DP62" s="67"/>
      <c r="DQ62" s="67"/>
      <c r="DR62" s="67"/>
      <c r="DS62" s="67"/>
      <c r="DT62" s="67"/>
      <c r="DU62" s="67"/>
      <c r="DV62" s="67"/>
      <c r="DW62" s="67"/>
      <c r="DX62" s="67"/>
      <c r="DY62" s="67"/>
      <c r="DZ62" s="67"/>
      <c r="EA62" s="67"/>
      <c r="EB62" s="67"/>
      <c r="EC62" s="67"/>
      <c r="ED62" s="67"/>
      <c r="EE62" s="67"/>
      <c r="EF62" s="67"/>
      <c r="EG62" s="67"/>
      <c r="EH62" s="67"/>
      <c r="EI62" s="67"/>
      <c r="EJ62" s="67"/>
      <c r="EK62" s="67"/>
      <c r="EL62" s="67"/>
      <c r="EM62" s="67"/>
      <c r="EN62" s="67"/>
      <c r="EO62" s="67"/>
      <c r="EP62" s="67"/>
      <c r="EQ62" s="67"/>
      <c r="ER62" s="67"/>
      <c r="ES62" s="67"/>
      <c r="ET62" s="67"/>
      <c r="EU62" s="67"/>
      <c r="EV62" s="67"/>
      <c r="EW62" s="67"/>
      <c r="EX62" s="67"/>
      <c r="EY62" s="67"/>
      <c r="EZ62" s="67"/>
      <c r="FA62" s="67"/>
      <c r="FB62" s="67"/>
      <c r="FC62" s="67"/>
      <c r="FD62" s="67"/>
      <c r="FE62" s="67"/>
      <c r="FF62" s="67"/>
      <c r="FG62" s="67"/>
      <c r="FH62" s="67"/>
      <c r="FI62" s="67"/>
      <c r="FJ62" s="67"/>
      <c r="FK62" s="67"/>
      <c r="FL62" s="67"/>
      <c r="FM62" s="67"/>
      <c r="FN62" s="67"/>
      <c r="FO62" s="67"/>
      <c r="FP62" s="67"/>
      <c r="FQ62" s="67"/>
      <c r="FR62" s="67"/>
      <c r="FS62" s="67"/>
      <c r="FT62" s="67"/>
      <c r="FU62" s="67"/>
      <c r="FV62" s="67"/>
      <c r="FW62" s="67"/>
      <c r="FX62" s="67"/>
      <c r="FY62" s="67"/>
      <c r="FZ62" s="67"/>
      <c r="GA62" s="67"/>
      <c r="GB62" s="67"/>
      <c r="GC62" s="67"/>
      <c r="GD62" s="67"/>
      <c r="GE62" s="67"/>
      <c r="GF62" s="67"/>
      <c r="GG62" s="67"/>
      <c r="GH62" s="67"/>
      <c r="GI62" s="67"/>
      <c r="GJ62" s="67"/>
      <c r="GK62" s="67"/>
      <c r="GL62" s="67"/>
      <c r="GM62" s="67"/>
      <c r="GN62" s="67"/>
      <c r="GO62" s="67"/>
      <c r="GP62" s="67"/>
      <c r="GQ62" s="67"/>
      <c r="GR62" s="67"/>
      <c r="GS62" s="67"/>
      <c r="GT62" s="67"/>
      <c r="GU62" s="67"/>
      <c r="GV62" s="67"/>
      <c r="GW62" s="67"/>
      <c r="GX62" s="67"/>
      <c r="GY62" s="67"/>
      <c r="GZ62" s="67"/>
      <c r="HA62" s="67"/>
      <c r="HB62" s="67"/>
      <c r="HC62" s="67"/>
      <c r="HD62" s="67"/>
      <c r="HE62" s="67"/>
      <c r="HF62" s="67"/>
      <c r="HG62" s="67"/>
      <c r="HH62" s="67"/>
      <c r="HI62" s="67"/>
      <c r="HJ62" s="67"/>
      <c r="HK62" s="67"/>
      <c r="HL62" s="67"/>
      <c r="HM62" s="67"/>
      <c r="HN62" s="67"/>
      <c r="HO62" s="67"/>
      <c r="HP62" s="67"/>
      <c r="HQ62" s="67"/>
      <c r="HR62" s="67"/>
      <c r="HS62" s="67"/>
      <c r="HT62" s="67"/>
      <c r="HU62" s="67"/>
      <c r="HV62" s="67"/>
      <c r="HW62" s="67"/>
      <c r="HX62" s="67"/>
      <c r="HY62" s="67"/>
      <c r="HZ62" s="67"/>
      <c r="IA62" s="67"/>
      <c r="IB62" s="67"/>
      <c r="IC62" s="67"/>
      <c r="ID62" s="67"/>
      <c r="IE62" s="67"/>
      <c r="IF62" s="67"/>
      <c r="IG62" s="67"/>
      <c r="IH62" s="67"/>
      <c r="II62" s="67"/>
      <c r="IJ62" s="67"/>
      <c r="IK62" s="67"/>
      <c r="IL62" s="67"/>
      <c r="IM62" s="67"/>
      <c r="IN62" s="67"/>
      <c r="IO62" s="67"/>
      <c r="IP62" s="67"/>
      <c r="IQ62" s="67"/>
      <c r="IR62" s="67"/>
    </row>
    <row r="63" spans="1:256" x14ac:dyDescent="0.3">
      <c r="A63" s="67"/>
      <c r="B63" s="67"/>
      <c r="C63" s="67"/>
      <c r="D63" s="67"/>
      <c r="E63" s="67"/>
      <c r="F63" s="67"/>
      <c r="G63" s="67"/>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67"/>
      <c r="AH63" s="67"/>
      <c r="AI63" s="67"/>
      <c r="AJ63" s="67"/>
      <c r="AK63" s="67"/>
      <c r="AL63" s="67"/>
      <c r="AM63" s="67"/>
      <c r="AN63" s="67"/>
      <c r="AO63" s="67"/>
      <c r="AP63" s="67"/>
      <c r="AQ63" s="67"/>
      <c r="AR63" s="67"/>
      <c r="AS63" s="67"/>
      <c r="AT63" s="67"/>
      <c r="AU63" s="67"/>
      <c r="AV63" s="67"/>
      <c r="AW63" s="67"/>
      <c r="AX63" s="67"/>
      <c r="AY63" s="67"/>
      <c r="AZ63" s="67"/>
      <c r="BA63" s="67"/>
      <c r="BB63" s="67"/>
      <c r="BC63" s="67"/>
      <c r="BD63" s="67"/>
      <c r="BE63" s="67"/>
      <c r="BF63" s="67"/>
      <c r="BG63" s="67"/>
      <c r="BH63" s="67"/>
      <c r="BI63" s="67"/>
      <c r="BJ63" s="67"/>
      <c r="BK63" s="67"/>
      <c r="BL63" s="67"/>
      <c r="BM63" s="67"/>
      <c r="BN63" s="67"/>
      <c r="BO63" s="67"/>
      <c r="BP63" s="67"/>
      <c r="BQ63" s="67"/>
      <c r="BR63" s="67"/>
      <c r="BS63" s="67"/>
      <c r="BT63" s="67"/>
      <c r="BU63" s="67"/>
      <c r="BV63" s="67"/>
      <c r="BW63" s="67"/>
      <c r="BX63" s="67"/>
      <c r="BY63" s="67"/>
      <c r="BZ63" s="67"/>
      <c r="CA63" s="67"/>
      <c r="CB63" s="67"/>
      <c r="CC63" s="67"/>
      <c r="CD63" s="67"/>
      <c r="CE63" s="67"/>
      <c r="CF63" s="67"/>
      <c r="CG63" s="67"/>
      <c r="CH63" s="67"/>
      <c r="CI63" s="67"/>
      <c r="CJ63" s="67"/>
      <c r="CK63" s="67"/>
      <c r="CL63" s="67"/>
      <c r="CM63" s="67"/>
      <c r="CN63" s="67"/>
      <c r="CO63" s="67"/>
      <c r="CP63" s="67"/>
      <c r="CQ63" s="67"/>
      <c r="CR63" s="67"/>
      <c r="CS63" s="67"/>
      <c r="CT63" s="67"/>
      <c r="CU63" s="67"/>
      <c r="CV63" s="67"/>
      <c r="CW63" s="67"/>
      <c r="CX63" s="67"/>
      <c r="CY63" s="67"/>
      <c r="CZ63" s="67"/>
      <c r="DA63" s="67"/>
      <c r="DB63" s="67"/>
      <c r="DC63" s="67"/>
      <c r="DD63" s="67"/>
      <c r="DE63" s="67"/>
      <c r="DF63" s="67"/>
      <c r="DG63" s="67"/>
      <c r="DH63" s="67"/>
      <c r="DI63" s="67"/>
      <c r="DJ63" s="67"/>
      <c r="DK63" s="67"/>
      <c r="DL63" s="67"/>
      <c r="DM63" s="67"/>
      <c r="DN63" s="67"/>
      <c r="DO63" s="67"/>
      <c r="DP63" s="67"/>
      <c r="DQ63" s="67"/>
      <c r="DR63" s="67"/>
      <c r="DS63" s="67"/>
      <c r="DT63" s="67"/>
      <c r="DU63" s="67"/>
      <c r="DV63" s="67"/>
      <c r="DW63" s="67"/>
      <c r="DX63" s="67"/>
      <c r="DY63" s="67"/>
      <c r="DZ63" s="67"/>
      <c r="EA63" s="67"/>
      <c r="EB63" s="67"/>
      <c r="EC63" s="67"/>
      <c r="ED63" s="67"/>
      <c r="EE63" s="67"/>
      <c r="EF63" s="67"/>
      <c r="EG63" s="67"/>
      <c r="EH63" s="67"/>
      <c r="EI63" s="67"/>
      <c r="EJ63" s="67"/>
      <c r="EK63" s="67"/>
      <c r="EL63" s="67"/>
      <c r="EM63" s="67"/>
      <c r="EN63" s="67"/>
      <c r="EO63" s="67"/>
      <c r="EP63" s="67"/>
      <c r="EQ63" s="67"/>
      <c r="ER63" s="67"/>
      <c r="ES63" s="67"/>
      <c r="ET63" s="67"/>
      <c r="EU63" s="67"/>
      <c r="EV63" s="67"/>
      <c r="EW63" s="67"/>
      <c r="EX63" s="67"/>
      <c r="EY63" s="67"/>
      <c r="EZ63" s="67"/>
      <c r="FA63" s="67"/>
      <c r="FB63" s="67"/>
      <c r="FC63" s="67"/>
      <c r="FD63" s="67"/>
      <c r="FE63" s="67"/>
      <c r="FF63" s="67"/>
      <c r="FG63" s="67"/>
      <c r="FH63" s="67"/>
      <c r="FI63" s="67"/>
      <c r="FJ63" s="67"/>
      <c r="FK63" s="67"/>
      <c r="FL63" s="67"/>
      <c r="FM63" s="67"/>
      <c r="FN63" s="67"/>
      <c r="FO63" s="67"/>
      <c r="FP63" s="67"/>
      <c r="FQ63" s="67"/>
      <c r="FR63" s="67"/>
      <c r="FS63" s="67"/>
      <c r="FT63" s="67"/>
      <c r="FU63" s="67"/>
      <c r="FV63" s="67"/>
      <c r="FW63" s="67"/>
      <c r="FX63" s="67"/>
      <c r="FY63" s="67"/>
      <c r="FZ63" s="67"/>
      <c r="GA63" s="67"/>
      <c r="GB63" s="67"/>
      <c r="GC63" s="67"/>
      <c r="GD63" s="67"/>
      <c r="GE63" s="67"/>
      <c r="GF63" s="67"/>
      <c r="GG63" s="67"/>
      <c r="GH63" s="67"/>
      <c r="GI63" s="67"/>
      <c r="GJ63" s="67"/>
      <c r="GK63" s="67"/>
      <c r="GL63" s="67"/>
      <c r="GM63" s="67"/>
      <c r="GN63" s="67"/>
      <c r="GO63" s="67"/>
      <c r="GP63" s="67"/>
      <c r="GQ63" s="67"/>
      <c r="GR63" s="67"/>
      <c r="GS63" s="67"/>
      <c r="GT63" s="67"/>
      <c r="GU63" s="67"/>
      <c r="GV63" s="67"/>
      <c r="GW63" s="67"/>
      <c r="GX63" s="67"/>
      <c r="GY63" s="67"/>
      <c r="GZ63" s="67"/>
      <c r="HA63" s="67"/>
      <c r="HB63" s="67"/>
      <c r="HC63" s="67"/>
      <c r="HD63" s="67"/>
      <c r="HE63" s="67"/>
      <c r="HF63" s="67"/>
      <c r="HG63" s="67"/>
      <c r="HH63" s="67"/>
      <c r="HI63" s="67"/>
      <c r="HJ63" s="67"/>
      <c r="HK63" s="67"/>
      <c r="HL63" s="67"/>
      <c r="HM63" s="67"/>
      <c r="HN63" s="67"/>
      <c r="HO63" s="67"/>
      <c r="HP63" s="67"/>
      <c r="HQ63" s="67"/>
      <c r="HR63" s="67"/>
      <c r="HS63" s="67"/>
      <c r="HT63" s="67"/>
      <c r="HU63" s="67"/>
      <c r="HV63" s="67"/>
      <c r="HW63" s="67"/>
      <c r="HX63" s="67"/>
      <c r="HY63" s="67"/>
      <c r="HZ63" s="67"/>
      <c r="IA63" s="67"/>
      <c r="IB63" s="67"/>
      <c r="IC63" s="67"/>
      <c r="ID63" s="67"/>
      <c r="IE63" s="67"/>
      <c r="IF63" s="67"/>
      <c r="IG63" s="67"/>
      <c r="IH63" s="67"/>
      <c r="II63" s="67"/>
      <c r="IJ63" s="67"/>
      <c r="IK63" s="67"/>
      <c r="IL63" s="67"/>
      <c r="IM63" s="67"/>
      <c r="IN63" s="67"/>
      <c r="IO63" s="67"/>
      <c r="IP63" s="67"/>
      <c r="IQ63" s="67"/>
      <c r="IR63" s="67"/>
    </row>
    <row r="64" spans="1:256" x14ac:dyDescent="0.3">
      <c r="A64" s="67"/>
      <c r="B64" s="67"/>
      <c r="C64" s="67"/>
      <c r="D64" s="67"/>
      <c r="E64" s="67"/>
      <c r="F64" s="67"/>
      <c r="G64" s="67"/>
      <c r="H64" s="67"/>
      <c r="I64" s="67"/>
      <c r="J64" s="67"/>
      <c r="K64" s="67"/>
      <c r="L64" s="67"/>
      <c r="M64" s="67"/>
      <c r="N64" s="67"/>
      <c r="O64" s="67"/>
      <c r="P64" s="67"/>
      <c r="Q64" s="67"/>
      <c r="R64" s="67"/>
      <c r="S64" s="67"/>
      <c r="T64" s="67"/>
      <c r="U64" s="67"/>
      <c r="V64" s="67"/>
      <c r="W64" s="67"/>
      <c r="X64" s="67"/>
      <c r="Y64" s="67"/>
      <c r="Z64" s="67"/>
      <c r="AA64" s="67"/>
      <c r="AB64" s="67"/>
      <c r="AC64" s="67"/>
      <c r="AD64" s="67"/>
      <c r="AE64" s="67"/>
      <c r="AF64" s="67"/>
      <c r="AG64" s="67"/>
      <c r="AH64" s="67"/>
      <c r="AI64" s="67"/>
      <c r="AJ64" s="67"/>
      <c r="AK64" s="67"/>
      <c r="AL64" s="67"/>
      <c r="AM64" s="67"/>
      <c r="AN64" s="67"/>
      <c r="AO64" s="67"/>
      <c r="AP64" s="67"/>
      <c r="AQ64" s="67"/>
      <c r="AR64" s="67"/>
      <c r="AS64" s="67"/>
      <c r="AT64" s="67"/>
      <c r="AU64" s="67"/>
      <c r="AV64" s="67"/>
      <c r="AW64" s="67"/>
      <c r="AX64" s="67"/>
      <c r="AY64" s="67"/>
      <c r="AZ64" s="67"/>
      <c r="BA64" s="67"/>
      <c r="BB64" s="67"/>
      <c r="BC64" s="67"/>
      <c r="BD64" s="67"/>
      <c r="BE64" s="67"/>
      <c r="BF64" s="67"/>
      <c r="BG64" s="67"/>
      <c r="BH64" s="67"/>
      <c r="BI64" s="67"/>
      <c r="BJ64" s="67"/>
      <c r="BK64" s="67"/>
      <c r="BL64" s="67"/>
      <c r="BM64" s="67"/>
      <c r="BN64" s="67"/>
      <c r="BO64" s="67"/>
      <c r="BP64" s="67"/>
      <c r="BQ64" s="67"/>
      <c r="BR64" s="67"/>
      <c r="BS64" s="67"/>
      <c r="BT64" s="67"/>
      <c r="BU64" s="67"/>
      <c r="BV64" s="67"/>
      <c r="BW64" s="67"/>
      <c r="BX64" s="67"/>
      <c r="BY64" s="67"/>
      <c r="BZ64" s="67"/>
      <c r="CA64" s="67"/>
      <c r="CB64" s="67"/>
      <c r="CC64" s="67"/>
      <c r="CD64" s="67"/>
      <c r="CE64" s="67"/>
      <c r="CF64" s="67"/>
      <c r="CG64" s="67"/>
      <c r="CH64" s="67"/>
      <c r="CI64" s="67"/>
      <c r="CJ64" s="67"/>
      <c r="CK64" s="67"/>
      <c r="CL64" s="67"/>
      <c r="CM64" s="67"/>
      <c r="CN64" s="67"/>
      <c r="CO64" s="67"/>
      <c r="CP64" s="67"/>
      <c r="CQ64" s="67"/>
      <c r="CR64" s="67"/>
      <c r="CS64" s="67"/>
      <c r="CT64" s="67"/>
      <c r="CU64" s="67"/>
      <c r="CV64" s="67"/>
      <c r="CW64" s="67"/>
      <c r="CX64" s="67"/>
      <c r="CY64" s="67"/>
      <c r="CZ64" s="67"/>
      <c r="DA64" s="67"/>
      <c r="DB64" s="67"/>
      <c r="DC64" s="67"/>
      <c r="DD64" s="67"/>
      <c r="DE64" s="67"/>
      <c r="DF64" s="67"/>
      <c r="DG64" s="67"/>
      <c r="DH64" s="67"/>
      <c r="DI64" s="67"/>
      <c r="DJ64" s="67"/>
      <c r="DK64" s="67"/>
      <c r="DL64" s="67"/>
      <c r="DM64" s="67"/>
      <c r="DN64" s="67"/>
      <c r="DO64" s="67"/>
      <c r="DP64" s="67"/>
      <c r="DQ64" s="67"/>
      <c r="DR64" s="67"/>
      <c r="DS64" s="67"/>
      <c r="DT64" s="67"/>
      <c r="DU64" s="67"/>
      <c r="DV64" s="67"/>
      <c r="DW64" s="67"/>
      <c r="DX64" s="67"/>
      <c r="DY64" s="67"/>
      <c r="DZ64" s="67"/>
      <c r="EA64" s="67"/>
      <c r="EB64" s="67"/>
      <c r="EC64" s="67"/>
      <c r="ED64" s="67"/>
      <c r="EE64" s="67"/>
      <c r="EF64" s="67"/>
      <c r="EG64" s="67"/>
      <c r="EH64" s="67"/>
      <c r="EI64" s="67"/>
      <c r="EJ64" s="67"/>
      <c r="EK64" s="67"/>
      <c r="EL64" s="67"/>
      <c r="EM64" s="67"/>
      <c r="EN64" s="67"/>
      <c r="EO64" s="67"/>
      <c r="EP64" s="67"/>
      <c r="EQ64" s="67"/>
      <c r="ER64" s="67"/>
      <c r="ES64" s="67"/>
      <c r="ET64" s="67"/>
      <c r="EU64" s="67"/>
      <c r="EV64" s="67"/>
      <c r="EW64" s="67"/>
      <c r="EX64" s="67"/>
      <c r="EY64" s="67"/>
      <c r="EZ64" s="67"/>
      <c r="FA64" s="67"/>
      <c r="FB64" s="67"/>
      <c r="FC64" s="67"/>
      <c r="FD64" s="67"/>
      <c r="FE64" s="67"/>
      <c r="FF64" s="67"/>
      <c r="FG64" s="67"/>
      <c r="FH64" s="67"/>
      <c r="FI64" s="67"/>
      <c r="FJ64" s="67"/>
      <c r="FK64" s="67"/>
      <c r="FL64" s="67"/>
      <c r="FM64" s="67"/>
      <c r="FN64" s="67"/>
      <c r="FO64" s="67"/>
      <c r="FP64" s="67"/>
      <c r="FQ64" s="67"/>
      <c r="FR64" s="67"/>
      <c r="FS64" s="67"/>
      <c r="FT64" s="67"/>
      <c r="FU64" s="67"/>
      <c r="FV64" s="67"/>
      <c r="FW64" s="67"/>
      <c r="FX64" s="67"/>
      <c r="FY64" s="67"/>
      <c r="FZ64" s="67"/>
      <c r="GA64" s="67"/>
      <c r="GB64" s="67"/>
      <c r="GC64" s="67"/>
      <c r="GD64" s="67"/>
      <c r="GE64" s="67"/>
      <c r="GF64" s="67"/>
      <c r="GG64" s="67"/>
      <c r="GH64" s="67"/>
      <c r="GI64" s="67"/>
      <c r="GJ64" s="67"/>
      <c r="GK64" s="67"/>
      <c r="GL64" s="67"/>
      <c r="GM64" s="67"/>
      <c r="GN64" s="67"/>
      <c r="GO64" s="67"/>
      <c r="GP64" s="67"/>
      <c r="GQ64" s="67"/>
      <c r="GR64" s="67"/>
      <c r="GS64" s="67"/>
      <c r="GT64" s="67"/>
      <c r="GU64" s="67"/>
      <c r="GV64" s="67"/>
      <c r="GW64" s="67"/>
      <c r="GX64" s="67"/>
      <c r="GY64" s="67"/>
      <c r="GZ64" s="67"/>
      <c r="HA64" s="67"/>
      <c r="HB64" s="67"/>
      <c r="HC64" s="67"/>
      <c r="HD64" s="67"/>
      <c r="HE64" s="67"/>
      <c r="HF64" s="67"/>
      <c r="HG64" s="67"/>
      <c r="HH64" s="67"/>
      <c r="HI64" s="67"/>
      <c r="HJ64" s="67"/>
      <c r="HK64" s="67"/>
      <c r="HL64" s="67"/>
      <c r="HM64" s="67"/>
      <c r="HN64" s="67"/>
      <c r="HO64" s="67"/>
      <c r="HP64" s="67"/>
      <c r="HQ64" s="67"/>
      <c r="HR64" s="67"/>
      <c r="HS64" s="67"/>
      <c r="HT64" s="67"/>
      <c r="HU64" s="67"/>
      <c r="HV64" s="67"/>
      <c r="HW64" s="67"/>
      <c r="HX64" s="67"/>
      <c r="HY64" s="67"/>
      <c r="HZ64" s="67"/>
      <c r="IA64" s="67"/>
      <c r="IB64" s="67"/>
      <c r="IC64" s="67"/>
      <c r="ID64" s="67"/>
      <c r="IE64" s="67"/>
      <c r="IF64" s="67"/>
      <c r="IG64" s="67"/>
      <c r="IH64" s="67"/>
      <c r="II64" s="67"/>
      <c r="IJ64" s="67"/>
      <c r="IK64" s="67"/>
      <c r="IL64" s="67"/>
      <c r="IM64" s="67"/>
      <c r="IN64" s="67"/>
      <c r="IO64" s="67"/>
      <c r="IP64" s="67"/>
      <c r="IQ64" s="67"/>
      <c r="IR64" s="67"/>
      <c r="IS64" s="67"/>
      <c r="IT64" s="67"/>
      <c r="IU64" s="67"/>
      <c r="IV64" s="67"/>
    </row>
    <row r="65" spans="5:256" x14ac:dyDescent="0.3">
      <c r="E65" s="67"/>
      <c r="F65" s="67"/>
      <c r="G65" s="67"/>
      <c r="H65" s="67"/>
      <c r="I65" s="67"/>
      <c r="J65" s="67"/>
      <c r="K65" s="67"/>
      <c r="L65" s="67"/>
      <c r="M65" s="67"/>
      <c r="N65" s="67"/>
      <c r="O65" s="67"/>
      <c r="P65" s="67"/>
      <c r="Q65" s="67"/>
      <c r="R65" s="67"/>
      <c r="S65" s="67"/>
      <c r="T65" s="67"/>
      <c r="U65" s="67"/>
      <c r="V65" s="67"/>
      <c r="W65" s="67"/>
      <c r="X65" s="67"/>
      <c r="Y65" s="67"/>
      <c r="Z65" s="67"/>
      <c r="AA65" s="67"/>
      <c r="AB65" s="67"/>
      <c r="AC65" s="67"/>
      <c r="AD65" s="67"/>
      <c r="AE65" s="67"/>
      <c r="AF65" s="67"/>
      <c r="AG65" s="67"/>
      <c r="AH65" s="67"/>
      <c r="AI65" s="67"/>
      <c r="AJ65" s="67"/>
      <c r="AK65" s="67"/>
      <c r="AL65" s="67"/>
      <c r="AM65" s="67"/>
      <c r="AN65" s="67"/>
      <c r="AO65" s="67"/>
      <c r="AP65" s="67"/>
      <c r="AQ65" s="67"/>
      <c r="AR65" s="67"/>
      <c r="AS65" s="67"/>
      <c r="AT65" s="67"/>
      <c r="AU65" s="67"/>
      <c r="AV65" s="67"/>
      <c r="AW65" s="67"/>
      <c r="AX65" s="67"/>
      <c r="AY65" s="67"/>
      <c r="AZ65" s="67"/>
      <c r="BA65" s="67"/>
      <c r="BB65" s="67"/>
      <c r="BC65" s="67"/>
      <c r="BD65" s="67"/>
      <c r="BE65" s="67"/>
      <c r="BF65" s="67"/>
      <c r="BG65" s="67"/>
      <c r="BH65" s="67"/>
      <c r="BI65" s="67"/>
      <c r="BJ65" s="67"/>
      <c r="BK65" s="67"/>
      <c r="BL65" s="67"/>
      <c r="BM65" s="67"/>
      <c r="BN65" s="67"/>
      <c r="BO65" s="67"/>
      <c r="BP65" s="67"/>
      <c r="BQ65" s="67"/>
      <c r="BR65" s="67"/>
      <c r="BS65" s="67"/>
      <c r="BT65" s="67"/>
      <c r="BU65" s="67"/>
      <c r="BV65" s="67"/>
      <c r="BW65" s="67"/>
      <c r="BX65" s="67"/>
      <c r="BY65" s="67"/>
      <c r="BZ65" s="67"/>
      <c r="CA65" s="67"/>
      <c r="CB65" s="67"/>
      <c r="CC65" s="67"/>
      <c r="CD65" s="67"/>
      <c r="CE65" s="67"/>
      <c r="CF65" s="67"/>
      <c r="CG65" s="67"/>
      <c r="CH65" s="67"/>
      <c r="CI65" s="67"/>
      <c r="CJ65" s="67"/>
      <c r="CK65" s="67"/>
      <c r="CL65" s="67"/>
      <c r="CM65" s="67"/>
      <c r="CN65" s="67"/>
      <c r="CO65" s="67"/>
      <c r="CP65" s="67"/>
      <c r="CQ65" s="67"/>
      <c r="CR65" s="67"/>
      <c r="CS65" s="67"/>
      <c r="CT65" s="67"/>
      <c r="CU65" s="67"/>
      <c r="CV65" s="67"/>
      <c r="CW65" s="67"/>
      <c r="CX65" s="67"/>
      <c r="CY65" s="67"/>
      <c r="CZ65" s="67"/>
      <c r="DA65" s="67"/>
      <c r="DB65" s="67"/>
      <c r="DC65" s="67"/>
      <c r="DD65" s="67"/>
      <c r="DE65" s="67"/>
      <c r="DF65" s="67"/>
      <c r="DG65" s="67"/>
      <c r="DH65" s="67"/>
      <c r="DI65" s="67"/>
      <c r="DJ65" s="67"/>
      <c r="DK65" s="67"/>
      <c r="DL65" s="67"/>
      <c r="DM65" s="67"/>
      <c r="DN65" s="67"/>
      <c r="DO65" s="67"/>
      <c r="DP65" s="67"/>
      <c r="DQ65" s="67"/>
      <c r="DR65" s="67"/>
      <c r="DS65" s="67"/>
      <c r="DT65" s="67"/>
      <c r="DU65" s="67"/>
      <c r="DV65" s="67"/>
      <c r="DW65" s="67"/>
      <c r="DX65" s="67"/>
      <c r="DY65" s="67"/>
      <c r="DZ65" s="67"/>
      <c r="EA65" s="67"/>
      <c r="EB65" s="67"/>
      <c r="EC65" s="67"/>
      <c r="ED65" s="67"/>
      <c r="EE65" s="67"/>
      <c r="EF65" s="67"/>
      <c r="EG65" s="67"/>
      <c r="EH65" s="67"/>
      <c r="EI65" s="67"/>
      <c r="EJ65" s="67"/>
      <c r="EK65" s="67"/>
      <c r="EL65" s="67"/>
      <c r="EM65" s="67"/>
      <c r="EN65" s="67"/>
      <c r="EO65" s="67"/>
      <c r="EP65" s="67"/>
      <c r="EQ65" s="67"/>
      <c r="ER65" s="67"/>
      <c r="ES65" s="67"/>
      <c r="ET65" s="67"/>
      <c r="EU65" s="67"/>
      <c r="EV65" s="67"/>
      <c r="EW65" s="67"/>
      <c r="EX65" s="67"/>
      <c r="EY65" s="67"/>
      <c r="EZ65" s="67"/>
      <c r="FA65" s="67"/>
      <c r="FB65" s="67"/>
      <c r="FC65" s="67"/>
      <c r="FD65" s="67"/>
      <c r="FE65" s="67"/>
      <c r="FF65" s="67"/>
      <c r="FG65" s="67"/>
      <c r="FH65" s="67"/>
      <c r="FI65" s="67"/>
      <c r="FJ65" s="67"/>
      <c r="FK65" s="67"/>
      <c r="FL65" s="67"/>
      <c r="FM65" s="67"/>
      <c r="FN65" s="67"/>
      <c r="FO65" s="67"/>
      <c r="FP65" s="67"/>
      <c r="FQ65" s="67"/>
      <c r="FR65" s="67"/>
      <c r="FS65" s="67"/>
      <c r="FT65" s="67"/>
      <c r="FU65" s="67"/>
      <c r="FV65" s="67"/>
      <c r="FW65" s="67"/>
      <c r="FX65" s="67"/>
      <c r="FY65" s="67"/>
      <c r="FZ65" s="67"/>
      <c r="GA65" s="67"/>
      <c r="GB65" s="67"/>
      <c r="GC65" s="67"/>
      <c r="GD65" s="67"/>
      <c r="GE65" s="67"/>
      <c r="GF65" s="67"/>
      <c r="GG65" s="67"/>
      <c r="GH65" s="67"/>
      <c r="GI65" s="67"/>
      <c r="GJ65" s="67"/>
      <c r="GK65" s="67"/>
      <c r="GL65" s="67"/>
      <c r="GM65" s="67"/>
      <c r="GN65" s="67"/>
      <c r="GO65" s="67"/>
      <c r="GP65" s="67"/>
      <c r="GQ65" s="67"/>
      <c r="GR65" s="67"/>
      <c r="GS65" s="67"/>
      <c r="GT65" s="67"/>
      <c r="GU65" s="67"/>
      <c r="GV65" s="67"/>
      <c r="GW65" s="67"/>
      <c r="GX65" s="67"/>
      <c r="GY65" s="67"/>
      <c r="GZ65" s="67"/>
      <c r="HA65" s="67"/>
      <c r="HB65" s="67"/>
      <c r="HC65" s="67"/>
      <c r="HD65" s="67"/>
      <c r="HE65" s="67"/>
      <c r="HF65" s="67"/>
      <c r="HG65" s="67"/>
      <c r="HH65" s="67"/>
      <c r="HI65" s="67"/>
      <c r="HJ65" s="67"/>
      <c r="HK65" s="67"/>
      <c r="HL65" s="67"/>
      <c r="HM65" s="67"/>
      <c r="HN65" s="67"/>
      <c r="HO65" s="67"/>
      <c r="HP65" s="67"/>
      <c r="HQ65" s="67"/>
      <c r="HR65" s="67"/>
      <c r="HS65" s="67"/>
      <c r="HT65" s="67"/>
      <c r="HU65" s="67"/>
      <c r="HV65" s="67"/>
      <c r="HW65" s="67"/>
      <c r="HX65" s="67"/>
      <c r="HY65" s="67"/>
      <c r="HZ65" s="67"/>
      <c r="IA65" s="67"/>
      <c r="IB65" s="67"/>
      <c r="IC65" s="67"/>
      <c r="ID65" s="67"/>
      <c r="IE65" s="67"/>
      <c r="IF65" s="67"/>
      <c r="IG65" s="67"/>
      <c r="IH65" s="67"/>
      <c r="II65" s="67"/>
      <c r="IJ65" s="67"/>
      <c r="IK65" s="67"/>
      <c r="IL65" s="67"/>
      <c r="IM65" s="67"/>
      <c r="IN65" s="67"/>
      <c r="IO65" s="67"/>
      <c r="IP65" s="67"/>
      <c r="IQ65" s="67"/>
      <c r="IR65" s="67"/>
      <c r="IS65" s="67"/>
      <c r="IT65" s="67"/>
      <c r="IU65" s="67"/>
      <c r="IV65" s="67"/>
    </row>
    <row r="66" spans="5:256" x14ac:dyDescent="0.3">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67"/>
      <c r="AE66" s="67"/>
      <c r="AF66" s="67"/>
      <c r="AG66" s="67"/>
      <c r="AH66" s="67"/>
      <c r="AI66" s="67"/>
      <c r="AJ66" s="67"/>
      <c r="AK66" s="67"/>
      <c r="AL66" s="67"/>
      <c r="AM66" s="67"/>
      <c r="AN66" s="67"/>
      <c r="AO66" s="67"/>
      <c r="AP66" s="67"/>
      <c r="AQ66" s="67"/>
      <c r="AR66" s="67"/>
      <c r="AS66" s="67"/>
      <c r="AT66" s="67"/>
      <c r="AU66" s="67"/>
      <c r="AV66" s="67"/>
      <c r="AW66" s="67"/>
      <c r="AX66" s="67"/>
      <c r="AY66" s="67"/>
      <c r="AZ66" s="67"/>
      <c r="BA66" s="67"/>
      <c r="BB66" s="67"/>
      <c r="BC66" s="67"/>
      <c r="BD66" s="67"/>
      <c r="BE66" s="67"/>
      <c r="BF66" s="67"/>
      <c r="BG66" s="67"/>
      <c r="BH66" s="67"/>
      <c r="BI66" s="67"/>
      <c r="BJ66" s="67"/>
      <c r="BK66" s="67"/>
      <c r="BL66" s="67"/>
      <c r="BM66" s="67"/>
      <c r="BN66" s="67"/>
      <c r="BO66" s="67"/>
      <c r="BP66" s="67"/>
      <c r="BQ66" s="67"/>
      <c r="BR66" s="67"/>
      <c r="BS66" s="67"/>
      <c r="BT66" s="67"/>
      <c r="BU66" s="67"/>
      <c r="BV66" s="67"/>
      <c r="BW66" s="67"/>
      <c r="BX66" s="67"/>
      <c r="BY66" s="67"/>
      <c r="BZ66" s="67"/>
      <c r="CA66" s="67"/>
      <c r="CB66" s="67"/>
      <c r="CC66" s="67"/>
      <c r="CD66" s="67"/>
      <c r="CE66" s="67"/>
      <c r="CF66" s="67"/>
      <c r="CG66" s="67"/>
      <c r="CH66" s="67"/>
      <c r="CI66" s="67"/>
      <c r="CJ66" s="67"/>
      <c r="CK66" s="67"/>
      <c r="CL66" s="67"/>
      <c r="CM66" s="67"/>
      <c r="CN66" s="67"/>
      <c r="CO66" s="67"/>
      <c r="CP66" s="67"/>
      <c r="CQ66" s="67"/>
      <c r="CR66" s="67"/>
      <c r="CS66" s="67"/>
      <c r="CT66" s="67"/>
      <c r="CU66" s="67"/>
      <c r="CV66" s="67"/>
      <c r="CW66" s="67"/>
      <c r="CX66" s="67"/>
      <c r="CY66" s="67"/>
      <c r="CZ66" s="67"/>
      <c r="DA66" s="67"/>
      <c r="DB66" s="67"/>
      <c r="DC66" s="67"/>
      <c r="DD66" s="67"/>
      <c r="DE66" s="67"/>
      <c r="DF66" s="67"/>
      <c r="DG66" s="67"/>
      <c r="DH66" s="67"/>
      <c r="DI66" s="67"/>
      <c r="DJ66" s="67"/>
      <c r="DK66" s="67"/>
      <c r="DL66" s="67"/>
      <c r="DM66" s="67"/>
      <c r="DN66" s="67"/>
      <c r="DO66" s="67"/>
      <c r="DP66" s="67"/>
      <c r="DQ66" s="67"/>
      <c r="DR66" s="67"/>
      <c r="DS66" s="67"/>
      <c r="DT66" s="67"/>
      <c r="DU66" s="67"/>
      <c r="DV66" s="67"/>
      <c r="DW66" s="67"/>
      <c r="DX66" s="67"/>
      <c r="DY66" s="67"/>
      <c r="DZ66" s="67"/>
      <c r="EA66" s="67"/>
      <c r="EB66" s="67"/>
      <c r="EC66" s="67"/>
      <c r="ED66" s="67"/>
      <c r="EE66" s="67"/>
      <c r="EF66" s="67"/>
      <c r="EG66" s="67"/>
      <c r="EH66" s="67"/>
      <c r="EI66" s="67"/>
      <c r="EJ66" s="67"/>
      <c r="EK66" s="67"/>
      <c r="EL66" s="67"/>
      <c r="EM66" s="67"/>
      <c r="EN66" s="67"/>
      <c r="EO66" s="67"/>
      <c r="EP66" s="67"/>
      <c r="EQ66" s="67"/>
      <c r="ER66" s="67"/>
      <c r="ES66" s="67"/>
      <c r="ET66" s="67"/>
      <c r="EU66" s="67"/>
      <c r="EV66" s="67"/>
      <c r="EW66" s="67"/>
      <c r="EX66" s="67"/>
      <c r="EY66" s="67"/>
      <c r="EZ66" s="67"/>
      <c r="FA66" s="67"/>
      <c r="FB66" s="67"/>
      <c r="FC66" s="67"/>
      <c r="FD66" s="67"/>
      <c r="FE66" s="67"/>
      <c r="FF66" s="67"/>
      <c r="FG66" s="67"/>
      <c r="FH66" s="67"/>
      <c r="FI66" s="67"/>
      <c r="FJ66" s="67"/>
      <c r="FK66" s="67"/>
      <c r="FL66" s="67"/>
      <c r="FM66" s="67"/>
      <c r="FN66" s="67"/>
      <c r="FO66" s="67"/>
      <c r="FP66" s="67"/>
      <c r="FQ66" s="67"/>
      <c r="FR66" s="67"/>
      <c r="FS66" s="67"/>
      <c r="FT66" s="67"/>
      <c r="FU66" s="67"/>
      <c r="FV66" s="67"/>
      <c r="FW66" s="67"/>
      <c r="FX66" s="67"/>
      <c r="FY66" s="67"/>
      <c r="FZ66" s="67"/>
      <c r="GA66" s="67"/>
      <c r="GB66" s="67"/>
      <c r="GC66" s="67"/>
      <c r="GD66" s="67"/>
      <c r="GE66" s="67"/>
      <c r="GF66" s="67"/>
      <c r="GG66" s="67"/>
      <c r="GH66" s="67"/>
      <c r="GI66" s="67"/>
      <c r="GJ66" s="67"/>
      <c r="GK66" s="67"/>
      <c r="GL66" s="67"/>
      <c r="GM66" s="67"/>
      <c r="GN66" s="67"/>
      <c r="GO66" s="67"/>
      <c r="GP66" s="67"/>
      <c r="GQ66" s="67"/>
      <c r="GR66" s="67"/>
      <c r="GS66" s="67"/>
      <c r="GT66" s="67"/>
      <c r="GU66" s="67"/>
      <c r="GV66" s="67"/>
      <c r="GW66" s="67"/>
      <c r="GX66" s="67"/>
      <c r="GY66" s="67"/>
      <c r="GZ66" s="67"/>
      <c r="HA66" s="67"/>
      <c r="HB66" s="67"/>
      <c r="HC66" s="67"/>
      <c r="HD66" s="67"/>
      <c r="HE66" s="67"/>
      <c r="HF66" s="67"/>
      <c r="HG66" s="67"/>
      <c r="HH66" s="67"/>
      <c r="HI66" s="67"/>
      <c r="HJ66" s="67"/>
      <c r="HK66" s="67"/>
      <c r="HL66" s="67"/>
      <c r="HM66" s="67"/>
      <c r="HN66" s="67"/>
      <c r="HO66" s="67"/>
      <c r="HP66" s="67"/>
      <c r="HQ66" s="67"/>
      <c r="HR66" s="67"/>
      <c r="HS66" s="67"/>
      <c r="HT66" s="67"/>
      <c r="HU66" s="67"/>
      <c r="HV66" s="67"/>
      <c r="HW66" s="67"/>
      <c r="HX66" s="67"/>
      <c r="HY66" s="67"/>
      <c r="HZ66" s="67"/>
      <c r="IA66" s="67"/>
      <c r="IB66" s="67"/>
      <c r="IC66" s="67"/>
      <c r="ID66" s="67"/>
      <c r="IE66" s="67"/>
      <c r="IF66" s="67"/>
      <c r="IG66" s="67"/>
      <c r="IH66" s="67"/>
      <c r="II66" s="67"/>
      <c r="IJ66" s="67"/>
      <c r="IK66" s="67"/>
      <c r="IL66" s="67"/>
      <c r="IM66" s="67"/>
      <c r="IN66" s="67"/>
      <c r="IO66" s="67"/>
      <c r="IP66" s="67"/>
      <c r="IQ66" s="67"/>
      <c r="IR66" s="67"/>
      <c r="IS66" s="67"/>
      <c r="IT66" s="67"/>
      <c r="IU66" s="67"/>
      <c r="IV66" s="67"/>
    </row>
    <row r="67" spans="5:256" x14ac:dyDescent="0.3">
      <c r="E67" s="67"/>
      <c r="F67" s="67"/>
      <c r="G67" s="67"/>
      <c r="H67" s="67"/>
      <c r="I67" s="67"/>
      <c r="J67" s="67"/>
      <c r="K67" s="67"/>
      <c r="L67" s="67"/>
      <c r="M67" s="67"/>
      <c r="N67" s="67"/>
      <c r="O67" s="67"/>
      <c r="P67" s="67"/>
      <c r="Q67" s="67"/>
      <c r="R67" s="67"/>
      <c r="S67" s="67"/>
      <c r="T67" s="67"/>
      <c r="U67" s="67"/>
      <c r="V67" s="67"/>
      <c r="W67" s="67"/>
      <c r="X67" s="67"/>
      <c r="Y67" s="67"/>
      <c r="Z67" s="67"/>
      <c r="AA67" s="67"/>
      <c r="AB67" s="67"/>
      <c r="AC67" s="67"/>
      <c r="AD67" s="67"/>
      <c r="AE67" s="67"/>
      <c r="AF67" s="67"/>
      <c r="AG67" s="67"/>
      <c r="AH67" s="67"/>
      <c r="AI67" s="67"/>
      <c r="AJ67" s="67"/>
      <c r="AK67" s="67"/>
      <c r="AL67" s="67"/>
      <c r="AM67" s="67"/>
      <c r="AN67" s="67"/>
      <c r="AO67" s="67"/>
      <c r="AP67" s="67"/>
      <c r="AQ67" s="67"/>
      <c r="AR67" s="67"/>
      <c r="AS67" s="67"/>
      <c r="AT67" s="67"/>
      <c r="AU67" s="67"/>
      <c r="AV67" s="67"/>
      <c r="AW67" s="67"/>
      <c r="AX67" s="67"/>
      <c r="AY67" s="67"/>
      <c r="AZ67" s="67"/>
      <c r="BA67" s="67"/>
      <c r="BB67" s="67"/>
      <c r="BC67" s="67"/>
      <c r="BD67" s="67"/>
      <c r="BE67" s="67"/>
      <c r="BF67" s="67"/>
      <c r="BG67" s="67"/>
      <c r="BH67" s="67"/>
      <c r="BI67" s="67"/>
      <c r="BJ67" s="67"/>
      <c r="BK67" s="67"/>
      <c r="BL67" s="67"/>
      <c r="BM67" s="67"/>
      <c r="BN67" s="67"/>
      <c r="BO67" s="67"/>
      <c r="BP67" s="67"/>
      <c r="BQ67" s="67"/>
      <c r="BR67" s="67"/>
      <c r="BS67" s="67"/>
      <c r="BT67" s="67"/>
      <c r="BU67" s="67"/>
      <c r="BV67" s="67"/>
      <c r="BW67" s="67"/>
      <c r="BX67" s="67"/>
      <c r="BY67" s="67"/>
      <c r="BZ67" s="67"/>
      <c r="CA67" s="67"/>
      <c r="CB67" s="67"/>
      <c r="CC67" s="67"/>
      <c r="CD67" s="67"/>
      <c r="CE67" s="67"/>
      <c r="CF67" s="67"/>
      <c r="CG67" s="67"/>
      <c r="CH67" s="67"/>
      <c r="CI67" s="67"/>
      <c r="CJ67" s="67"/>
      <c r="CK67" s="67"/>
      <c r="CL67" s="67"/>
      <c r="CM67" s="67"/>
      <c r="CN67" s="67"/>
      <c r="CO67" s="67"/>
      <c r="CP67" s="67"/>
      <c r="CQ67" s="67"/>
      <c r="CR67" s="67"/>
      <c r="CS67" s="67"/>
      <c r="CT67" s="67"/>
      <c r="CU67" s="67"/>
      <c r="CV67" s="67"/>
      <c r="CW67" s="67"/>
      <c r="CX67" s="67"/>
      <c r="CY67" s="67"/>
      <c r="CZ67" s="67"/>
      <c r="DA67" s="67"/>
      <c r="DB67" s="67"/>
      <c r="DC67" s="67"/>
      <c r="DD67" s="67"/>
      <c r="DE67" s="67"/>
      <c r="DF67" s="67"/>
      <c r="DG67" s="67"/>
      <c r="DH67" s="67"/>
      <c r="DI67" s="67"/>
      <c r="DJ67" s="67"/>
      <c r="DK67" s="67"/>
      <c r="DL67" s="67"/>
      <c r="DM67" s="67"/>
      <c r="DN67" s="67"/>
      <c r="DO67" s="67"/>
      <c r="DP67" s="67"/>
      <c r="DQ67" s="67"/>
      <c r="DR67" s="67"/>
      <c r="DS67" s="67"/>
      <c r="DT67" s="67"/>
      <c r="DU67" s="67"/>
      <c r="DV67" s="67"/>
      <c r="DW67" s="67"/>
      <c r="DX67" s="67"/>
      <c r="DY67" s="67"/>
      <c r="DZ67" s="67"/>
      <c r="EA67" s="67"/>
      <c r="EB67" s="67"/>
      <c r="EC67" s="67"/>
      <c r="ED67" s="67"/>
      <c r="EE67" s="67"/>
      <c r="EF67" s="67"/>
      <c r="EG67" s="67"/>
      <c r="EH67" s="67"/>
      <c r="EI67" s="67"/>
      <c r="EJ67" s="67"/>
      <c r="EK67" s="67"/>
      <c r="EL67" s="67"/>
      <c r="EM67" s="67"/>
      <c r="EN67" s="67"/>
      <c r="EO67" s="67"/>
      <c r="EP67" s="67"/>
      <c r="EQ67" s="67"/>
      <c r="ER67" s="67"/>
      <c r="ES67" s="67"/>
      <c r="ET67" s="67"/>
      <c r="EU67" s="67"/>
      <c r="EV67" s="67"/>
      <c r="EW67" s="67"/>
      <c r="EX67" s="67"/>
      <c r="EY67" s="67"/>
      <c r="EZ67" s="67"/>
      <c r="FA67" s="67"/>
      <c r="FB67" s="67"/>
      <c r="FC67" s="67"/>
      <c r="FD67" s="67"/>
      <c r="FE67" s="67"/>
      <c r="FF67" s="67"/>
      <c r="FG67" s="67"/>
      <c r="FH67" s="67"/>
      <c r="FI67" s="67"/>
      <c r="FJ67" s="67"/>
      <c r="FK67" s="67"/>
      <c r="FL67" s="67"/>
      <c r="FM67" s="67"/>
      <c r="FN67" s="67"/>
      <c r="FO67" s="67"/>
      <c r="FP67" s="67"/>
      <c r="FQ67" s="67"/>
      <c r="FR67" s="67"/>
      <c r="FS67" s="67"/>
      <c r="FT67" s="67"/>
      <c r="FU67" s="67"/>
      <c r="FV67" s="67"/>
      <c r="FW67" s="67"/>
      <c r="FX67" s="67"/>
      <c r="FY67" s="67"/>
      <c r="FZ67" s="67"/>
      <c r="GA67" s="67"/>
      <c r="GB67" s="67"/>
      <c r="GC67" s="67"/>
      <c r="GD67" s="67"/>
      <c r="GE67" s="67"/>
      <c r="GF67" s="67"/>
      <c r="GG67" s="67"/>
      <c r="GH67" s="67"/>
      <c r="GI67" s="67"/>
      <c r="GJ67" s="67"/>
      <c r="GK67" s="67"/>
      <c r="GL67" s="67"/>
      <c r="GM67" s="67"/>
      <c r="GN67" s="67"/>
      <c r="GO67" s="67"/>
      <c r="GP67" s="67"/>
      <c r="GQ67" s="67"/>
      <c r="GR67" s="67"/>
      <c r="GS67" s="67"/>
      <c r="GT67" s="67"/>
      <c r="GU67" s="67"/>
      <c r="GV67" s="67"/>
      <c r="GW67" s="67"/>
      <c r="GX67" s="67"/>
      <c r="GY67" s="67"/>
      <c r="GZ67" s="67"/>
      <c r="HA67" s="67"/>
      <c r="HB67" s="67"/>
      <c r="HC67" s="67"/>
      <c r="HD67" s="67"/>
      <c r="HE67" s="67"/>
      <c r="HF67" s="67"/>
      <c r="HG67" s="67"/>
      <c r="HH67" s="67"/>
      <c r="HI67" s="67"/>
      <c r="HJ67" s="67"/>
      <c r="HK67" s="67"/>
      <c r="HL67" s="67"/>
      <c r="HM67" s="67"/>
      <c r="HN67" s="67"/>
      <c r="HO67" s="67"/>
      <c r="HP67" s="67"/>
      <c r="HQ67" s="67"/>
      <c r="HR67" s="67"/>
      <c r="HS67" s="67"/>
      <c r="HT67" s="67"/>
      <c r="HU67" s="67"/>
      <c r="HV67" s="67"/>
      <c r="HW67" s="67"/>
      <c r="HX67" s="67"/>
      <c r="HY67" s="67"/>
      <c r="HZ67" s="67"/>
      <c r="IA67" s="67"/>
      <c r="IB67" s="67"/>
      <c r="IC67" s="67"/>
      <c r="ID67" s="67"/>
      <c r="IE67" s="67"/>
      <c r="IF67" s="67"/>
      <c r="IG67" s="67"/>
      <c r="IH67" s="67"/>
      <c r="II67" s="67"/>
      <c r="IJ67" s="67"/>
      <c r="IK67" s="67"/>
      <c r="IL67" s="67"/>
      <c r="IM67" s="67"/>
      <c r="IN67" s="67"/>
      <c r="IO67" s="67"/>
      <c r="IP67" s="67"/>
      <c r="IQ67" s="67"/>
      <c r="IR67" s="67"/>
      <c r="IS67" s="67"/>
      <c r="IT67" s="67"/>
      <c r="IU67" s="67"/>
      <c r="IV67" s="67"/>
    </row>
    <row r="68" spans="5:256" x14ac:dyDescent="0.3">
      <c r="E68" s="67"/>
      <c r="F68" s="67"/>
      <c r="G68" s="67"/>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7"/>
      <c r="AY68" s="67"/>
      <c r="AZ68" s="67"/>
      <c r="BA68" s="67"/>
      <c r="BB68" s="67"/>
      <c r="BC68" s="67"/>
      <c r="BD68" s="67"/>
      <c r="BE68" s="67"/>
      <c r="BF68" s="67"/>
      <c r="BG68" s="67"/>
      <c r="BH68" s="67"/>
      <c r="BI68" s="67"/>
      <c r="BJ68" s="67"/>
      <c r="BK68" s="67"/>
      <c r="BL68" s="67"/>
      <c r="BM68" s="67"/>
      <c r="BN68" s="67"/>
      <c r="BO68" s="67"/>
      <c r="BP68" s="67"/>
      <c r="BQ68" s="67"/>
      <c r="BR68" s="67"/>
      <c r="BS68" s="67"/>
      <c r="BT68" s="67"/>
      <c r="BU68" s="67"/>
      <c r="BV68" s="67"/>
      <c r="BW68" s="67"/>
      <c r="BX68" s="67"/>
      <c r="BY68" s="67"/>
      <c r="BZ68" s="67"/>
      <c r="CA68" s="67"/>
      <c r="CB68" s="67"/>
      <c r="CC68" s="67"/>
      <c r="CD68" s="67"/>
      <c r="CE68" s="67"/>
      <c r="CF68" s="67"/>
      <c r="CG68" s="67"/>
      <c r="CH68" s="67"/>
      <c r="CI68" s="67"/>
      <c r="CJ68" s="67"/>
      <c r="CK68" s="67"/>
      <c r="CL68" s="67"/>
      <c r="CM68" s="67"/>
      <c r="CN68" s="67"/>
      <c r="CO68" s="67"/>
      <c r="CP68" s="67"/>
      <c r="CQ68" s="67"/>
      <c r="CR68" s="67"/>
      <c r="CS68" s="67"/>
      <c r="CT68" s="67"/>
      <c r="CU68" s="67"/>
      <c r="CV68" s="67"/>
      <c r="CW68" s="67"/>
      <c r="CX68" s="67"/>
      <c r="CY68" s="67"/>
      <c r="CZ68" s="67"/>
      <c r="DA68" s="67"/>
      <c r="DB68" s="67"/>
      <c r="DC68" s="67"/>
      <c r="DD68" s="67"/>
      <c r="DE68" s="67"/>
      <c r="DF68" s="67"/>
      <c r="DG68" s="67"/>
      <c r="DH68" s="67"/>
      <c r="DI68" s="67"/>
      <c r="DJ68" s="67"/>
      <c r="DK68" s="67"/>
      <c r="DL68" s="67"/>
      <c r="DM68" s="67"/>
      <c r="DN68" s="67"/>
      <c r="DO68" s="67"/>
      <c r="DP68" s="67"/>
      <c r="DQ68" s="67"/>
      <c r="DR68" s="67"/>
      <c r="DS68" s="67"/>
      <c r="DT68" s="67"/>
      <c r="DU68" s="67"/>
      <c r="DV68" s="67"/>
      <c r="DW68" s="67"/>
      <c r="DX68" s="67"/>
      <c r="DY68" s="67"/>
      <c r="DZ68" s="67"/>
      <c r="EA68" s="67"/>
      <c r="EB68" s="67"/>
      <c r="EC68" s="67"/>
      <c r="ED68" s="67"/>
      <c r="EE68" s="67"/>
      <c r="EF68" s="67"/>
      <c r="EG68" s="67"/>
      <c r="EH68" s="67"/>
      <c r="EI68" s="67"/>
      <c r="EJ68" s="67"/>
      <c r="EK68" s="67"/>
      <c r="EL68" s="67"/>
      <c r="EM68" s="67"/>
      <c r="EN68" s="67"/>
      <c r="EO68" s="67"/>
      <c r="EP68" s="67"/>
      <c r="EQ68" s="67"/>
      <c r="ER68" s="67"/>
      <c r="ES68" s="67"/>
      <c r="ET68" s="67"/>
      <c r="EU68" s="67"/>
      <c r="EV68" s="67"/>
      <c r="EW68" s="67"/>
      <c r="EX68" s="67"/>
      <c r="EY68" s="67"/>
      <c r="EZ68" s="67"/>
      <c r="FA68" s="67"/>
      <c r="FB68" s="67"/>
      <c r="FC68" s="67"/>
      <c r="FD68" s="67"/>
      <c r="FE68" s="67"/>
      <c r="FF68" s="67"/>
      <c r="FG68" s="67"/>
      <c r="FH68" s="67"/>
      <c r="FI68" s="67"/>
      <c r="FJ68" s="67"/>
      <c r="FK68" s="67"/>
      <c r="FL68" s="67"/>
      <c r="FM68" s="67"/>
      <c r="FN68" s="67"/>
      <c r="FO68" s="67"/>
      <c r="FP68" s="67"/>
      <c r="FQ68" s="67"/>
      <c r="FR68" s="67"/>
      <c r="FS68" s="67"/>
      <c r="FT68" s="67"/>
      <c r="FU68" s="67"/>
      <c r="FV68" s="67"/>
      <c r="FW68" s="67"/>
      <c r="FX68" s="67"/>
      <c r="FY68" s="67"/>
      <c r="FZ68" s="67"/>
      <c r="GA68" s="67"/>
      <c r="GB68" s="67"/>
      <c r="GC68" s="67"/>
      <c r="GD68" s="67"/>
      <c r="GE68" s="67"/>
      <c r="GF68" s="67"/>
      <c r="GG68" s="67"/>
      <c r="GH68" s="67"/>
      <c r="GI68" s="67"/>
      <c r="GJ68" s="67"/>
      <c r="GK68" s="67"/>
      <c r="GL68" s="67"/>
      <c r="GM68" s="67"/>
      <c r="GN68" s="67"/>
      <c r="GO68" s="67"/>
      <c r="GP68" s="67"/>
      <c r="GQ68" s="67"/>
      <c r="GR68" s="67"/>
      <c r="GS68" s="67"/>
      <c r="GT68" s="67"/>
      <c r="GU68" s="67"/>
      <c r="GV68" s="67"/>
      <c r="GW68" s="67"/>
      <c r="GX68" s="67"/>
      <c r="GY68" s="67"/>
      <c r="GZ68" s="67"/>
      <c r="HA68" s="67"/>
      <c r="HB68" s="67"/>
      <c r="HC68" s="67"/>
      <c r="HD68" s="67"/>
      <c r="HE68" s="67"/>
      <c r="HF68" s="67"/>
      <c r="HG68" s="67"/>
      <c r="HH68" s="67"/>
      <c r="HI68" s="67"/>
      <c r="HJ68" s="67"/>
      <c r="HK68" s="67"/>
      <c r="HL68" s="67"/>
      <c r="HM68" s="67"/>
      <c r="HN68" s="67"/>
      <c r="HO68" s="67"/>
      <c r="HP68" s="67"/>
      <c r="HQ68" s="67"/>
      <c r="HR68" s="67"/>
      <c r="HS68" s="67"/>
      <c r="HT68" s="67"/>
      <c r="HU68" s="67"/>
      <c r="HV68" s="67"/>
      <c r="HW68" s="67"/>
      <c r="HX68" s="67"/>
      <c r="HY68" s="67"/>
      <c r="HZ68" s="67"/>
      <c r="IA68" s="67"/>
      <c r="IB68" s="67"/>
      <c r="IC68" s="67"/>
      <c r="ID68" s="67"/>
      <c r="IE68" s="67"/>
      <c r="IF68" s="67"/>
      <c r="IG68" s="67"/>
      <c r="IH68" s="67"/>
      <c r="II68" s="67"/>
      <c r="IJ68" s="67"/>
      <c r="IK68" s="67"/>
      <c r="IL68" s="67"/>
      <c r="IM68" s="67"/>
      <c r="IN68" s="67"/>
      <c r="IO68" s="67"/>
      <c r="IP68" s="67"/>
      <c r="IQ68" s="67"/>
      <c r="IR68" s="67"/>
      <c r="IS68" s="67"/>
      <c r="IT68" s="67"/>
      <c r="IU68" s="67"/>
      <c r="IV68" s="67"/>
    </row>
    <row r="69" spans="5:256" x14ac:dyDescent="0.3">
      <c r="E69" s="67"/>
      <c r="F69" s="67"/>
      <c r="G69" s="67"/>
      <c r="H69" s="67"/>
      <c r="I69" s="67"/>
      <c r="J69" s="67"/>
      <c r="K69" s="67"/>
      <c r="L69" s="67"/>
      <c r="M69" s="67"/>
      <c r="N69" s="67"/>
      <c r="O69" s="67"/>
      <c r="P69" s="67"/>
      <c r="Q69" s="67"/>
      <c r="R69" s="67"/>
      <c r="S69" s="67"/>
      <c r="T69" s="67"/>
      <c r="U69" s="67"/>
      <c r="V69" s="67"/>
      <c r="W69" s="67"/>
      <c r="X69" s="67"/>
      <c r="Y69" s="67"/>
      <c r="Z69" s="67"/>
      <c r="AA69" s="67"/>
      <c r="AB69" s="67"/>
      <c r="AC69" s="67"/>
      <c r="AD69" s="67"/>
      <c r="AE69" s="67"/>
      <c r="AF69" s="67"/>
      <c r="AG69" s="67"/>
      <c r="AH69" s="67"/>
      <c r="AI69" s="67"/>
      <c r="AJ69" s="67"/>
      <c r="AK69" s="67"/>
      <c r="AL69" s="67"/>
      <c r="AM69" s="67"/>
      <c r="AN69" s="67"/>
      <c r="AO69" s="67"/>
      <c r="AP69" s="67"/>
      <c r="AQ69" s="67"/>
      <c r="AR69" s="67"/>
      <c r="AS69" s="67"/>
      <c r="AT69" s="67"/>
      <c r="AU69" s="67"/>
      <c r="AV69" s="67"/>
      <c r="AW69" s="67"/>
      <c r="AX69" s="67"/>
      <c r="AY69" s="67"/>
      <c r="AZ69" s="67"/>
      <c r="BA69" s="67"/>
      <c r="BB69" s="67"/>
      <c r="BC69" s="67"/>
      <c r="BD69" s="67"/>
      <c r="BE69" s="67"/>
      <c r="BF69" s="67"/>
      <c r="BG69" s="67"/>
      <c r="BH69" s="67"/>
      <c r="BI69" s="67"/>
      <c r="BJ69" s="67"/>
      <c r="BK69" s="67"/>
      <c r="BL69" s="67"/>
      <c r="BM69" s="67"/>
      <c r="BN69" s="67"/>
      <c r="BO69" s="67"/>
      <c r="BP69" s="67"/>
      <c r="BQ69" s="67"/>
      <c r="BR69" s="67"/>
      <c r="BS69" s="67"/>
      <c r="BT69" s="67"/>
      <c r="BU69" s="67"/>
      <c r="BV69" s="67"/>
      <c r="BW69" s="67"/>
      <c r="BX69" s="67"/>
      <c r="BY69" s="67"/>
      <c r="BZ69" s="67"/>
      <c r="CA69" s="67"/>
      <c r="CB69" s="67"/>
      <c r="CC69" s="67"/>
      <c r="CD69" s="67"/>
      <c r="CE69" s="67"/>
      <c r="CF69" s="67"/>
      <c r="CG69" s="67"/>
      <c r="CH69" s="67"/>
      <c r="CI69" s="67"/>
      <c r="CJ69" s="67"/>
      <c r="CK69" s="67"/>
      <c r="CL69" s="67"/>
      <c r="CM69" s="67"/>
      <c r="CN69" s="67"/>
      <c r="CO69" s="67"/>
      <c r="CP69" s="67"/>
      <c r="CQ69" s="67"/>
      <c r="CR69" s="67"/>
      <c r="CS69" s="67"/>
      <c r="CT69" s="67"/>
      <c r="CU69" s="67"/>
      <c r="CV69" s="67"/>
      <c r="CW69" s="67"/>
      <c r="CX69" s="67"/>
      <c r="CY69" s="67"/>
      <c r="CZ69" s="67"/>
      <c r="DA69" s="67"/>
      <c r="DB69" s="67"/>
      <c r="DC69" s="67"/>
      <c r="DD69" s="67"/>
      <c r="DE69" s="67"/>
      <c r="DF69" s="67"/>
      <c r="DG69" s="67"/>
      <c r="DH69" s="67"/>
      <c r="DI69" s="67"/>
      <c r="DJ69" s="67"/>
      <c r="DK69" s="67"/>
      <c r="DL69" s="67"/>
      <c r="DM69" s="67"/>
      <c r="DN69" s="67"/>
      <c r="DO69" s="67"/>
      <c r="DP69" s="67"/>
      <c r="DQ69" s="67"/>
      <c r="DR69" s="67"/>
      <c r="DS69" s="67"/>
      <c r="DT69" s="67"/>
      <c r="DU69" s="67"/>
      <c r="DV69" s="67"/>
      <c r="DW69" s="67"/>
      <c r="DX69" s="67"/>
      <c r="DY69" s="67"/>
      <c r="DZ69" s="67"/>
      <c r="EA69" s="67"/>
      <c r="EB69" s="67"/>
      <c r="EC69" s="67"/>
      <c r="ED69" s="67"/>
      <c r="EE69" s="67"/>
      <c r="EF69" s="67"/>
      <c r="EG69" s="67"/>
      <c r="EH69" s="67"/>
      <c r="EI69" s="67"/>
      <c r="EJ69" s="67"/>
      <c r="EK69" s="67"/>
      <c r="EL69" s="67"/>
      <c r="EM69" s="67"/>
      <c r="EN69" s="67"/>
      <c r="EO69" s="67"/>
      <c r="EP69" s="67"/>
      <c r="EQ69" s="67"/>
      <c r="ER69" s="67"/>
      <c r="ES69" s="67"/>
      <c r="ET69" s="67"/>
      <c r="EU69" s="67"/>
      <c r="EV69" s="67"/>
      <c r="EW69" s="67"/>
      <c r="EX69" s="67"/>
      <c r="EY69" s="67"/>
      <c r="EZ69" s="67"/>
      <c r="FA69" s="67"/>
      <c r="FB69" s="67"/>
      <c r="FC69" s="67"/>
      <c r="FD69" s="67"/>
      <c r="FE69" s="67"/>
      <c r="FF69" s="67"/>
      <c r="FG69" s="67"/>
      <c r="FH69" s="67"/>
      <c r="FI69" s="67"/>
      <c r="FJ69" s="67"/>
      <c r="FK69" s="67"/>
      <c r="FL69" s="67"/>
      <c r="FM69" s="67"/>
      <c r="FN69" s="67"/>
      <c r="FO69" s="67"/>
      <c r="FP69" s="67"/>
      <c r="FQ69" s="67"/>
      <c r="FR69" s="67"/>
      <c r="FS69" s="67"/>
      <c r="FT69" s="67"/>
      <c r="FU69" s="67"/>
      <c r="FV69" s="67"/>
      <c r="FW69" s="67"/>
      <c r="FX69" s="67"/>
      <c r="FY69" s="67"/>
      <c r="FZ69" s="67"/>
      <c r="GA69" s="67"/>
      <c r="GB69" s="67"/>
      <c r="GC69" s="67"/>
      <c r="GD69" s="67"/>
      <c r="GE69" s="67"/>
      <c r="GF69" s="67"/>
      <c r="GG69" s="67"/>
      <c r="GH69" s="67"/>
      <c r="GI69" s="67"/>
      <c r="GJ69" s="67"/>
      <c r="GK69" s="67"/>
      <c r="GL69" s="67"/>
      <c r="GM69" s="67"/>
      <c r="GN69" s="67"/>
      <c r="GO69" s="67"/>
      <c r="GP69" s="67"/>
      <c r="GQ69" s="67"/>
      <c r="GR69" s="67"/>
      <c r="GS69" s="67"/>
      <c r="GT69" s="67"/>
      <c r="GU69" s="67"/>
      <c r="GV69" s="67"/>
      <c r="GW69" s="67"/>
      <c r="GX69" s="67"/>
      <c r="GY69" s="67"/>
      <c r="GZ69" s="67"/>
      <c r="HA69" s="67"/>
      <c r="HB69" s="67"/>
      <c r="HC69" s="67"/>
      <c r="HD69" s="67"/>
      <c r="HE69" s="67"/>
      <c r="HF69" s="67"/>
      <c r="HG69" s="67"/>
      <c r="HH69" s="67"/>
      <c r="HI69" s="67"/>
      <c r="HJ69" s="67"/>
      <c r="HK69" s="67"/>
      <c r="HL69" s="67"/>
      <c r="HM69" s="67"/>
      <c r="HN69" s="67"/>
      <c r="HO69" s="67"/>
      <c r="HP69" s="67"/>
      <c r="HQ69" s="67"/>
      <c r="HR69" s="67"/>
      <c r="HS69" s="67"/>
      <c r="HT69" s="67"/>
      <c r="HU69" s="67"/>
      <c r="HV69" s="67"/>
      <c r="HW69" s="67"/>
      <c r="HX69" s="67"/>
      <c r="HY69" s="67"/>
      <c r="HZ69" s="67"/>
      <c r="IA69" s="67"/>
      <c r="IB69" s="67"/>
      <c r="IC69" s="67"/>
      <c r="ID69" s="67"/>
      <c r="IE69" s="67"/>
      <c r="IF69" s="67"/>
      <c r="IG69" s="67"/>
      <c r="IH69" s="67"/>
      <c r="II69" s="67"/>
      <c r="IJ69" s="67"/>
      <c r="IK69" s="67"/>
      <c r="IL69" s="67"/>
      <c r="IM69" s="67"/>
      <c r="IN69" s="67"/>
      <c r="IO69" s="67"/>
      <c r="IP69" s="67"/>
      <c r="IQ69" s="67"/>
      <c r="IR69" s="67"/>
      <c r="IS69" s="67"/>
      <c r="IT69" s="67"/>
      <c r="IU69" s="67"/>
      <c r="IV69" s="67"/>
    </row>
    <row r="70" spans="5:256" x14ac:dyDescent="0.3">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67"/>
      <c r="AH70" s="67"/>
      <c r="AI70" s="67"/>
      <c r="AJ70" s="67"/>
      <c r="AK70" s="67"/>
      <c r="AL70" s="67"/>
      <c r="AM70" s="67"/>
      <c r="AN70" s="67"/>
      <c r="AO70" s="67"/>
      <c r="AP70" s="67"/>
      <c r="AQ70" s="67"/>
      <c r="AR70" s="67"/>
      <c r="AS70" s="67"/>
      <c r="AT70" s="67"/>
      <c r="AU70" s="67"/>
      <c r="AV70" s="67"/>
      <c r="AW70" s="67"/>
      <c r="AX70" s="67"/>
      <c r="AY70" s="67"/>
      <c r="AZ70" s="67"/>
      <c r="BA70" s="67"/>
      <c r="BB70" s="67"/>
      <c r="BC70" s="67"/>
      <c r="BD70" s="67"/>
      <c r="BE70" s="67"/>
      <c r="BF70" s="67"/>
      <c r="BG70" s="67"/>
      <c r="BH70" s="67"/>
      <c r="BI70" s="67"/>
      <c r="BJ70" s="67"/>
      <c r="BK70" s="67"/>
      <c r="BL70" s="67"/>
      <c r="BM70" s="67"/>
      <c r="BN70" s="67"/>
      <c r="BO70" s="67"/>
      <c r="BP70" s="67"/>
      <c r="BQ70" s="67"/>
      <c r="BR70" s="67"/>
      <c r="BS70" s="67"/>
      <c r="BT70" s="67"/>
      <c r="BU70" s="67"/>
      <c r="BV70" s="67"/>
      <c r="BW70" s="67"/>
      <c r="BX70" s="67"/>
      <c r="BY70" s="67"/>
      <c r="BZ70" s="67"/>
      <c r="CA70" s="67"/>
      <c r="CB70" s="67"/>
      <c r="CC70" s="67"/>
      <c r="CD70" s="67"/>
      <c r="CE70" s="67"/>
      <c r="CF70" s="67"/>
      <c r="CG70" s="67"/>
      <c r="CH70" s="67"/>
      <c r="CI70" s="67"/>
      <c r="CJ70" s="67"/>
      <c r="CK70" s="67"/>
      <c r="CL70" s="67"/>
      <c r="CM70" s="67"/>
      <c r="CN70" s="67"/>
      <c r="CO70" s="67"/>
      <c r="CP70" s="67"/>
      <c r="CQ70" s="67"/>
      <c r="CR70" s="67"/>
      <c r="CS70" s="67"/>
      <c r="CT70" s="67"/>
      <c r="CU70" s="67"/>
      <c r="CV70" s="67"/>
      <c r="CW70" s="67"/>
      <c r="CX70" s="67"/>
      <c r="CY70" s="67"/>
      <c r="CZ70" s="67"/>
      <c r="DA70" s="67"/>
      <c r="DB70" s="67"/>
      <c r="DC70" s="67"/>
      <c r="DD70" s="67"/>
      <c r="DE70" s="67"/>
      <c r="DF70" s="67"/>
      <c r="DG70" s="67"/>
      <c r="DH70" s="67"/>
      <c r="DI70" s="67"/>
      <c r="DJ70" s="67"/>
      <c r="DK70" s="67"/>
      <c r="DL70" s="67"/>
      <c r="DM70" s="67"/>
      <c r="DN70" s="67"/>
      <c r="DO70" s="67"/>
      <c r="DP70" s="67"/>
      <c r="DQ70" s="67"/>
      <c r="DR70" s="67"/>
      <c r="DS70" s="67"/>
      <c r="DT70" s="67"/>
      <c r="DU70" s="67"/>
      <c r="DV70" s="67"/>
      <c r="DW70" s="67"/>
      <c r="DX70" s="67"/>
      <c r="DY70" s="67"/>
      <c r="DZ70" s="67"/>
      <c r="EA70" s="67"/>
      <c r="EB70" s="67"/>
      <c r="EC70" s="67"/>
      <c r="ED70" s="67"/>
      <c r="EE70" s="67"/>
      <c r="EF70" s="67"/>
      <c r="EG70" s="67"/>
      <c r="EH70" s="67"/>
      <c r="EI70" s="67"/>
      <c r="EJ70" s="67"/>
      <c r="EK70" s="67"/>
      <c r="EL70" s="67"/>
      <c r="EM70" s="67"/>
      <c r="EN70" s="67"/>
      <c r="EO70" s="67"/>
      <c r="EP70" s="67"/>
      <c r="EQ70" s="67"/>
      <c r="ER70" s="67"/>
      <c r="ES70" s="67"/>
      <c r="ET70" s="67"/>
      <c r="EU70" s="67"/>
      <c r="EV70" s="67"/>
      <c r="EW70" s="67"/>
      <c r="EX70" s="67"/>
      <c r="EY70" s="67"/>
      <c r="EZ70" s="67"/>
      <c r="FA70" s="67"/>
      <c r="FB70" s="67"/>
      <c r="FC70" s="67"/>
      <c r="FD70" s="67"/>
      <c r="FE70" s="67"/>
      <c r="FF70" s="67"/>
      <c r="FG70" s="67"/>
      <c r="FH70" s="67"/>
      <c r="FI70" s="67"/>
      <c r="FJ70" s="67"/>
      <c r="FK70" s="67"/>
      <c r="FL70" s="67"/>
      <c r="FM70" s="67"/>
      <c r="FN70" s="67"/>
      <c r="FO70" s="67"/>
      <c r="FP70" s="67"/>
      <c r="FQ70" s="67"/>
      <c r="FR70" s="67"/>
      <c r="FS70" s="67"/>
      <c r="FT70" s="67"/>
      <c r="FU70" s="67"/>
      <c r="FV70" s="67"/>
      <c r="FW70" s="67"/>
      <c r="FX70" s="67"/>
      <c r="FY70" s="67"/>
      <c r="FZ70" s="67"/>
      <c r="GA70" s="67"/>
      <c r="GB70" s="67"/>
      <c r="GC70" s="67"/>
      <c r="GD70" s="67"/>
      <c r="GE70" s="67"/>
      <c r="GF70" s="67"/>
      <c r="GG70" s="67"/>
      <c r="GH70" s="67"/>
      <c r="GI70" s="67"/>
      <c r="GJ70" s="67"/>
      <c r="GK70" s="67"/>
      <c r="GL70" s="67"/>
      <c r="GM70" s="67"/>
      <c r="GN70" s="67"/>
      <c r="GO70" s="67"/>
      <c r="GP70" s="67"/>
      <c r="GQ70" s="67"/>
      <c r="GR70" s="67"/>
      <c r="GS70" s="67"/>
      <c r="GT70" s="67"/>
      <c r="GU70" s="67"/>
      <c r="GV70" s="67"/>
      <c r="GW70" s="67"/>
      <c r="GX70" s="67"/>
      <c r="GY70" s="67"/>
      <c r="GZ70" s="67"/>
      <c r="HA70" s="67"/>
      <c r="HB70" s="67"/>
      <c r="HC70" s="67"/>
      <c r="HD70" s="67"/>
      <c r="HE70" s="67"/>
      <c r="HF70" s="67"/>
      <c r="HG70" s="67"/>
      <c r="HH70" s="67"/>
      <c r="HI70" s="67"/>
      <c r="HJ70" s="67"/>
      <c r="HK70" s="67"/>
      <c r="HL70" s="67"/>
      <c r="HM70" s="67"/>
      <c r="HN70" s="67"/>
      <c r="HO70" s="67"/>
      <c r="HP70" s="67"/>
      <c r="HQ70" s="67"/>
      <c r="HR70" s="67"/>
      <c r="HS70" s="67"/>
      <c r="HT70" s="67"/>
      <c r="HU70" s="67"/>
      <c r="HV70" s="67"/>
      <c r="HW70" s="67"/>
      <c r="HX70" s="67"/>
      <c r="HY70" s="67"/>
      <c r="HZ70" s="67"/>
      <c r="IA70" s="67"/>
      <c r="IB70" s="67"/>
      <c r="IC70" s="67"/>
      <c r="ID70" s="67"/>
      <c r="IE70" s="67"/>
      <c r="IF70" s="67"/>
      <c r="IG70" s="67"/>
      <c r="IH70" s="67"/>
      <c r="II70" s="67"/>
      <c r="IJ70" s="67"/>
      <c r="IK70" s="67"/>
      <c r="IL70" s="67"/>
      <c r="IM70" s="67"/>
      <c r="IN70" s="67"/>
      <c r="IO70" s="67"/>
      <c r="IP70" s="67"/>
      <c r="IQ70" s="67"/>
      <c r="IR70" s="67"/>
      <c r="IS70" s="67"/>
      <c r="IT70" s="67"/>
      <c r="IU70" s="67"/>
      <c r="IV70" s="67"/>
    </row>
    <row r="71" spans="5:256" x14ac:dyDescent="0.3">
      <c r="E71" s="67"/>
      <c r="F71" s="67"/>
      <c r="G71" s="67"/>
      <c r="H71" s="67"/>
      <c r="I71" s="67"/>
      <c r="J71" s="67"/>
      <c r="K71" s="67"/>
      <c r="L71" s="67"/>
      <c r="M71" s="67"/>
      <c r="N71" s="67"/>
      <c r="O71" s="67"/>
      <c r="P71" s="67"/>
      <c r="Q71" s="67"/>
      <c r="R71" s="67"/>
      <c r="S71" s="67"/>
      <c r="T71" s="67"/>
      <c r="U71" s="67"/>
      <c r="V71" s="67"/>
      <c r="W71" s="67"/>
      <c r="X71" s="67"/>
      <c r="Y71" s="67"/>
      <c r="Z71" s="67"/>
      <c r="AA71" s="67"/>
      <c r="AB71" s="67"/>
      <c r="AC71" s="67"/>
      <c r="AD71" s="67"/>
      <c r="AE71" s="67"/>
      <c r="AF71" s="67"/>
      <c r="AG71" s="67"/>
      <c r="AH71" s="67"/>
      <c r="AI71" s="67"/>
      <c r="AJ71" s="67"/>
      <c r="AK71" s="67"/>
      <c r="AL71" s="67"/>
      <c r="AM71" s="67"/>
      <c r="AN71" s="67"/>
      <c r="AO71" s="67"/>
      <c r="AP71" s="67"/>
      <c r="AQ71" s="67"/>
      <c r="AR71" s="67"/>
      <c r="AS71" s="67"/>
      <c r="AT71" s="67"/>
      <c r="AU71" s="67"/>
      <c r="AV71" s="67"/>
      <c r="AW71" s="67"/>
      <c r="AX71" s="67"/>
      <c r="AY71" s="67"/>
      <c r="AZ71" s="67"/>
      <c r="BA71" s="67"/>
      <c r="BB71" s="67"/>
      <c r="BC71" s="67"/>
      <c r="BD71" s="67"/>
      <c r="BE71" s="67"/>
      <c r="BF71" s="67"/>
      <c r="BG71" s="67"/>
      <c r="BH71" s="67"/>
      <c r="BI71" s="67"/>
      <c r="BJ71" s="67"/>
      <c r="BK71" s="67"/>
      <c r="BL71" s="67"/>
      <c r="BM71" s="67"/>
      <c r="BN71" s="67"/>
      <c r="BO71" s="67"/>
      <c r="BP71" s="67"/>
      <c r="BQ71" s="67"/>
      <c r="BR71" s="67"/>
      <c r="BS71" s="67"/>
      <c r="BT71" s="67"/>
      <c r="BU71" s="67"/>
      <c r="BV71" s="67"/>
      <c r="BW71" s="67"/>
      <c r="BX71" s="67"/>
      <c r="BY71" s="67"/>
      <c r="BZ71" s="67"/>
      <c r="CA71" s="67"/>
      <c r="CB71" s="67"/>
      <c r="CC71" s="67"/>
      <c r="CD71" s="67"/>
      <c r="CE71" s="67"/>
      <c r="CF71" s="67"/>
      <c r="CG71" s="67"/>
      <c r="CH71" s="67"/>
      <c r="CI71" s="67"/>
      <c r="CJ71" s="67"/>
      <c r="CK71" s="67"/>
      <c r="CL71" s="67"/>
      <c r="CM71" s="67"/>
      <c r="CN71" s="67"/>
      <c r="CO71" s="67"/>
      <c r="CP71" s="67"/>
      <c r="CQ71" s="67"/>
      <c r="CR71" s="67"/>
      <c r="CS71" s="67"/>
      <c r="CT71" s="67"/>
      <c r="CU71" s="67"/>
      <c r="CV71" s="67"/>
      <c r="CW71" s="67"/>
      <c r="CX71" s="67"/>
      <c r="CY71" s="67"/>
      <c r="CZ71" s="67"/>
      <c r="DA71" s="67"/>
      <c r="DB71" s="67"/>
      <c r="DC71" s="67"/>
      <c r="DD71" s="67"/>
      <c r="DE71" s="67"/>
      <c r="DF71" s="67"/>
      <c r="DG71" s="67"/>
      <c r="DH71" s="67"/>
      <c r="DI71" s="67"/>
      <c r="DJ71" s="67"/>
      <c r="DK71" s="67"/>
      <c r="DL71" s="67"/>
      <c r="DM71" s="67"/>
      <c r="DN71" s="67"/>
      <c r="DO71" s="67"/>
      <c r="DP71" s="67"/>
      <c r="DQ71" s="67"/>
      <c r="DR71" s="67"/>
      <c r="DS71" s="67"/>
      <c r="DT71" s="67"/>
      <c r="DU71" s="67"/>
      <c r="DV71" s="67"/>
      <c r="DW71" s="67"/>
      <c r="DX71" s="67"/>
      <c r="DY71" s="67"/>
      <c r="DZ71" s="67"/>
      <c r="EA71" s="67"/>
      <c r="EB71" s="67"/>
      <c r="EC71" s="67"/>
      <c r="ED71" s="67"/>
      <c r="EE71" s="67"/>
      <c r="EF71" s="67"/>
      <c r="EG71" s="67"/>
      <c r="EH71" s="67"/>
      <c r="EI71" s="67"/>
      <c r="EJ71" s="67"/>
      <c r="EK71" s="67"/>
      <c r="EL71" s="67"/>
      <c r="EM71" s="67"/>
      <c r="EN71" s="67"/>
      <c r="EO71" s="67"/>
      <c r="EP71" s="67"/>
      <c r="EQ71" s="67"/>
      <c r="ER71" s="67"/>
      <c r="ES71" s="67"/>
      <c r="ET71" s="67"/>
      <c r="EU71" s="67"/>
      <c r="EV71" s="67"/>
      <c r="EW71" s="67"/>
      <c r="EX71" s="67"/>
      <c r="EY71" s="67"/>
      <c r="EZ71" s="67"/>
      <c r="FA71" s="67"/>
      <c r="FB71" s="67"/>
      <c r="FC71" s="67"/>
      <c r="FD71" s="67"/>
      <c r="FE71" s="67"/>
      <c r="FF71" s="67"/>
      <c r="FG71" s="67"/>
      <c r="FH71" s="67"/>
      <c r="FI71" s="67"/>
      <c r="FJ71" s="67"/>
      <c r="FK71" s="67"/>
      <c r="FL71" s="67"/>
      <c r="FM71" s="67"/>
      <c r="FN71" s="67"/>
      <c r="FO71" s="67"/>
      <c r="FP71" s="67"/>
      <c r="FQ71" s="67"/>
      <c r="FR71" s="67"/>
      <c r="FS71" s="67"/>
      <c r="FT71" s="67"/>
      <c r="FU71" s="67"/>
      <c r="FV71" s="67"/>
      <c r="FW71" s="67"/>
      <c r="FX71" s="67"/>
      <c r="FY71" s="67"/>
      <c r="FZ71" s="67"/>
      <c r="GA71" s="67"/>
      <c r="GB71" s="67"/>
      <c r="GC71" s="67"/>
      <c r="GD71" s="67"/>
      <c r="GE71" s="67"/>
      <c r="GF71" s="67"/>
      <c r="GG71" s="67"/>
      <c r="GH71" s="67"/>
      <c r="GI71" s="67"/>
      <c r="GJ71" s="67"/>
      <c r="GK71" s="67"/>
      <c r="GL71" s="67"/>
      <c r="GM71" s="67"/>
      <c r="GN71" s="67"/>
      <c r="GO71" s="67"/>
      <c r="GP71" s="67"/>
      <c r="GQ71" s="67"/>
      <c r="GR71" s="67"/>
      <c r="GS71" s="67"/>
      <c r="GT71" s="67"/>
      <c r="GU71" s="67"/>
      <c r="GV71" s="67"/>
      <c r="GW71" s="67"/>
      <c r="GX71" s="67"/>
      <c r="GY71" s="67"/>
      <c r="GZ71" s="67"/>
      <c r="HA71" s="67"/>
      <c r="HB71" s="67"/>
      <c r="HC71" s="67"/>
      <c r="HD71" s="67"/>
      <c r="HE71" s="67"/>
      <c r="HF71" s="67"/>
      <c r="HG71" s="67"/>
      <c r="HH71" s="67"/>
      <c r="HI71" s="67"/>
      <c r="HJ71" s="67"/>
      <c r="HK71" s="67"/>
      <c r="HL71" s="67"/>
      <c r="HM71" s="67"/>
      <c r="HN71" s="67"/>
      <c r="HO71" s="67"/>
      <c r="HP71" s="67"/>
      <c r="HQ71" s="67"/>
      <c r="HR71" s="67"/>
      <c r="HS71" s="67"/>
      <c r="HT71" s="67"/>
      <c r="HU71" s="67"/>
      <c r="HV71" s="67"/>
      <c r="HW71" s="67"/>
      <c r="HX71" s="67"/>
      <c r="HY71" s="67"/>
      <c r="HZ71" s="67"/>
      <c r="IA71" s="67"/>
      <c r="IB71" s="67"/>
      <c r="IC71" s="67"/>
      <c r="ID71" s="67"/>
      <c r="IE71" s="67"/>
      <c r="IF71" s="67"/>
      <c r="IG71" s="67"/>
      <c r="IH71" s="67"/>
      <c r="II71" s="67"/>
      <c r="IJ71" s="67"/>
      <c r="IK71" s="67"/>
      <c r="IL71" s="67"/>
      <c r="IM71" s="67"/>
      <c r="IN71" s="67"/>
      <c r="IO71" s="67"/>
      <c r="IP71" s="67"/>
      <c r="IQ71" s="67"/>
      <c r="IR71" s="67"/>
      <c r="IS71" s="67"/>
      <c r="IT71" s="67"/>
      <c r="IU71" s="67"/>
      <c r="IV71" s="67"/>
    </row>
    <row r="72" spans="5:256" x14ac:dyDescent="0.3">
      <c r="E72" s="67"/>
      <c r="F72" s="67"/>
      <c r="G72" s="67"/>
      <c r="H72" s="67"/>
      <c r="I72" s="67"/>
      <c r="J72" s="67"/>
      <c r="K72" s="67"/>
      <c r="L72" s="67"/>
      <c r="M72" s="67"/>
      <c r="N72" s="67"/>
      <c r="O72" s="67"/>
      <c r="P72" s="67"/>
      <c r="Q72" s="67"/>
      <c r="R72" s="67"/>
      <c r="S72" s="67"/>
      <c r="T72" s="67"/>
      <c r="U72" s="67"/>
      <c r="V72" s="67"/>
      <c r="W72" s="67"/>
      <c r="X72" s="67"/>
      <c r="Y72" s="67"/>
      <c r="Z72" s="67"/>
      <c r="AA72" s="67"/>
      <c r="AB72" s="67"/>
      <c r="AC72" s="67"/>
      <c r="AD72" s="67"/>
      <c r="AE72" s="67"/>
      <c r="AF72" s="67"/>
      <c r="AG72" s="67"/>
      <c r="AH72" s="67"/>
      <c r="AI72" s="67"/>
      <c r="AJ72" s="67"/>
      <c r="AK72" s="67"/>
      <c r="AL72" s="67"/>
      <c r="AM72" s="67"/>
      <c r="AN72" s="67"/>
      <c r="AO72" s="67"/>
      <c r="AP72" s="67"/>
      <c r="AQ72" s="67"/>
      <c r="AR72" s="67"/>
      <c r="AS72" s="67"/>
      <c r="AT72" s="67"/>
      <c r="AU72" s="67"/>
      <c r="AV72" s="67"/>
      <c r="AW72" s="67"/>
      <c r="AX72" s="67"/>
      <c r="AY72" s="67"/>
      <c r="AZ72" s="67"/>
      <c r="BA72" s="67"/>
      <c r="BB72" s="67"/>
      <c r="BC72" s="67"/>
      <c r="BD72" s="67"/>
      <c r="BE72" s="67"/>
      <c r="BF72" s="67"/>
      <c r="BG72" s="67"/>
      <c r="BH72" s="67"/>
      <c r="BI72" s="67"/>
      <c r="BJ72" s="67"/>
      <c r="BK72" s="67"/>
      <c r="BL72" s="67"/>
      <c r="BM72" s="67"/>
      <c r="BN72" s="67"/>
      <c r="BO72" s="67"/>
      <c r="BP72" s="67"/>
      <c r="BQ72" s="67"/>
      <c r="BR72" s="67"/>
      <c r="BS72" s="67"/>
      <c r="BT72" s="67"/>
      <c r="BU72" s="67"/>
      <c r="BV72" s="67"/>
      <c r="BW72" s="67"/>
      <c r="BX72" s="67"/>
      <c r="BY72" s="67"/>
      <c r="BZ72" s="67"/>
      <c r="CA72" s="67"/>
      <c r="CB72" s="67"/>
      <c r="CC72" s="67"/>
      <c r="CD72" s="67"/>
      <c r="CE72" s="67"/>
      <c r="CF72" s="67"/>
      <c r="CG72" s="67"/>
      <c r="CH72" s="67"/>
      <c r="CI72" s="67"/>
      <c r="CJ72" s="67"/>
      <c r="CK72" s="67"/>
      <c r="CL72" s="67"/>
      <c r="CM72" s="67"/>
      <c r="CN72" s="67"/>
      <c r="CO72" s="67"/>
      <c r="CP72" s="67"/>
      <c r="CQ72" s="67"/>
      <c r="CR72" s="67"/>
      <c r="CS72" s="67"/>
      <c r="CT72" s="67"/>
      <c r="CU72" s="67"/>
      <c r="CV72" s="67"/>
      <c r="CW72" s="67"/>
      <c r="CX72" s="67"/>
      <c r="CY72" s="67"/>
      <c r="CZ72" s="67"/>
      <c r="DA72" s="67"/>
      <c r="DB72" s="67"/>
      <c r="DC72" s="67"/>
      <c r="DD72" s="67"/>
      <c r="DE72" s="67"/>
      <c r="DF72" s="67"/>
      <c r="DG72" s="67"/>
      <c r="DH72" s="67"/>
      <c r="DI72" s="67"/>
      <c r="DJ72" s="67"/>
      <c r="DK72" s="67"/>
      <c r="DL72" s="67"/>
      <c r="DM72" s="67"/>
      <c r="DN72" s="67"/>
      <c r="DO72" s="67"/>
      <c r="DP72" s="67"/>
      <c r="DQ72" s="67"/>
      <c r="DR72" s="67"/>
      <c r="DS72" s="67"/>
      <c r="DT72" s="67"/>
      <c r="DU72" s="67"/>
      <c r="DV72" s="67"/>
      <c r="DW72" s="67"/>
      <c r="DX72" s="67"/>
      <c r="DY72" s="67"/>
      <c r="DZ72" s="67"/>
      <c r="EA72" s="67"/>
      <c r="EB72" s="67"/>
      <c r="EC72" s="67"/>
      <c r="ED72" s="67"/>
      <c r="EE72" s="67"/>
      <c r="EF72" s="67"/>
      <c r="EG72" s="67"/>
      <c r="EH72" s="67"/>
      <c r="EI72" s="67"/>
      <c r="EJ72" s="67"/>
      <c r="EK72" s="67"/>
      <c r="EL72" s="67"/>
      <c r="EM72" s="67"/>
      <c r="EN72" s="67"/>
      <c r="EO72" s="67"/>
      <c r="EP72" s="67"/>
      <c r="EQ72" s="67"/>
      <c r="ER72" s="67"/>
      <c r="ES72" s="67"/>
      <c r="ET72" s="67"/>
      <c r="EU72" s="67"/>
      <c r="EV72" s="67"/>
      <c r="EW72" s="67"/>
      <c r="EX72" s="67"/>
      <c r="EY72" s="67"/>
      <c r="EZ72" s="67"/>
      <c r="FA72" s="67"/>
      <c r="FB72" s="67"/>
      <c r="FC72" s="67"/>
      <c r="FD72" s="67"/>
      <c r="FE72" s="67"/>
      <c r="FF72" s="67"/>
      <c r="FG72" s="67"/>
      <c r="FH72" s="67"/>
      <c r="FI72" s="67"/>
      <c r="FJ72" s="67"/>
      <c r="FK72" s="67"/>
      <c r="FL72" s="67"/>
      <c r="FM72" s="67"/>
      <c r="FN72" s="67"/>
      <c r="FO72" s="67"/>
      <c r="FP72" s="67"/>
      <c r="FQ72" s="67"/>
      <c r="FR72" s="67"/>
      <c r="FS72" s="67"/>
      <c r="FT72" s="67"/>
      <c r="FU72" s="67"/>
      <c r="FV72" s="67"/>
      <c r="FW72" s="67"/>
      <c r="FX72" s="67"/>
      <c r="FY72" s="67"/>
      <c r="FZ72" s="67"/>
      <c r="GA72" s="67"/>
      <c r="GB72" s="67"/>
      <c r="GC72" s="67"/>
      <c r="GD72" s="67"/>
      <c r="GE72" s="67"/>
      <c r="GF72" s="67"/>
      <c r="GG72" s="67"/>
      <c r="GH72" s="67"/>
      <c r="GI72" s="67"/>
      <c r="GJ72" s="67"/>
      <c r="GK72" s="67"/>
      <c r="GL72" s="67"/>
      <c r="GM72" s="67"/>
      <c r="GN72" s="67"/>
      <c r="GO72" s="67"/>
      <c r="GP72" s="67"/>
      <c r="GQ72" s="67"/>
      <c r="GR72" s="67"/>
      <c r="GS72" s="67"/>
      <c r="GT72" s="67"/>
      <c r="GU72" s="67"/>
      <c r="GV72" s="67"/>
      <c r="GW72" s="67"/>
      <c r="GX72" s="67"/>
      <c r="GY72" s="67"/>
      <c r="GZ72" s="67"/>
      <c r="HA72" s="67"/>
      <c r="HB72" s="67"/>
      <c r="HC72" s="67"/>
      <c r="HD72" s="67"/>
      <c r="HE72" s="67"/>
      <c r="HF72" s="67"/>
      <c r="HG72" s="67"/>
      <c r="HH72" s="67"/>
      <c r="HI72" s="67"/>
      <c r="HJ72" s="67"/>
      <c r="HK72" s="67"/>
      <c r="HL72" s="67"/>
      <c r="HM72" s="67"/>
      <c r="HN72" s="67"/>
      <c r="HO72" s="67"/>
      <c r="HP72" s="67"/>
      <c r="HQ72" s="67"/>
      <c r="HR72" s="67"/>
      <c r="HS72" s="67"/>
      <c r="HT72" s="67"/>
      <c r="HU72" s="67"/>
      <c r="HV72" s="67"/>
      <c r="HW72" s="67"/>
      <c r="HX72" s="67"/>
      <c r="HY72" s="67"/>
      <c r="HZ72" s="67"/>
      <c r="IA72" s="67"/>
      <c r="IB72" s="67"/>
      <c r="IC72" s="67"/>
      <c r="ID72" s="67"/>
      <c r="IE72" s="67"/>
      <c r="IF72" s="67"/>
      <c r="IG72" s="67"/>
      <c r="IH72" s="67"/>
      <c r="II72" s="67"/>
      <c r="IJ72" s="67"/>
      <c r="IK72" s="67"/>
      <c r="IL72" s="67"/>
      <c r="IM72" s="67"/>
      <c r="IN72" s="67"/>
      <c r="IO72" s="67"/>
      <c r="IP72" s="67"/>
      <c r="IQ72" s="67"/>
      <c r="IR72" s="67"/>
      <c r="IS72" s="67"/>
      <c r="IT72" s="67"/>
      <c r="IU72" s="67"/>
      <c r="IV72" s="67"/>
    </row>
    <row r="73" spans="5:256" x14ac:dyDescent="0.3">
      <c r="E73" s="67"/>
      <c r="F73" s="67"/>
      <c r="G73" s="67"/>
      <c r="H73" s="67"/>
      <c r="I73" s="67"/>
      <c r="J73" s="67"/>
      <c r="K73" s="67"/>
      <c r="L73" s="67"/>
      <c r="M73" s="67"/>
      <c r="N73" s="67"/>
      <c r="O73" s="67"/>
      <c r="P73" s="67"/>
      <c r="Q73" s="67"/>
      <c r="R73" s="67"/>
      <c r="S73" s="67"/>
      <c r="T73" s="67"/>
      <c r="U73" s="67"/>
      <c r="V73" s="67"/>
      <c r="W73" s="67"/>
      <c r="X73" s="67"/>
      <c r="Y73" s="67"/>
      <c r="Z73" s="67"/>
      <c r="AA73" s="67"/>
      <c r="AB73" s="67"/>
      <c r="AC73" s="67"/>
      <c r="AD73" s="67"/>
      <c r="AE73" s="67"/>
      <c r="AF73" s="67"/>
      <c r="AG73" s="67"/>
      <c r="AH73" s="67"/>
      <c r="AI73" s="67"/>
      <c r="AJ73" s="67"/>
      <c r="AK73" s="67"/>
      <c r="AL73" s="67"/>
      <c r="AM73" s="67"/>
      <c r="AN73" s="67"/>
      <c r="AO73" s="67"/>
      <c r="AP73" s="67"/>
      <c r="AQ73" s="67"/>
      <c r="AR73" s="67"/>
      <c r="AS73" s="67"/>
      <c r="AT73" s="67"/>
      <c r="AU73" s="67"/>
      <c r="AV73" s="67"/>
      <c r="AW73" s="67"/>
      <c r="AX73" s="67"/>
      <c r="AY73" s="67"/>
      <c r="AZ73" s="67"/>
      <c r="BA73" s="67"/>
      <c r="BB73" s="67"/>
      <c r="BC73" s="67"/>
      <c r="BD73" s="67"/>
      <c r="BE73" s="67"/>
      <c r="BF73" s="67"/>
      <c r="BG73" s="67"/>
      <c r="BH73" s="67"/>
      <c r="BI73" s="67"/>
      <c r="BJ73" s="67"/>
      <c r="BK73" s="67"/>
      <c r="BL73" s="67"/>
      <c r="BM73" s="67"/>
      <c r="BN73" s="67"/>
      <c r="BO73" s="67"/>
      <c r="BP73" s="67"/>
      <c r="BQ73" s="67"/>
      <c r="BR73" s="67"/>
      <c r="BS73" s="67"/>
      <c r="BT73" s="67"/>
      <c r="BU73" s="67"/>
      <c r="BV73" s="67"/>
      <c r="BW73" s="67"/>
      <c r="BX73" s="67"/>
      <c r="BY73" s="67"/>
      <c r="BZ73" s="67"/>
      <c r="CA73" s="67"/>
      <c r="CB73" s="67"/>
      <c r="CC73" s="67"/>
      <c r="CD73" s="67"/>
      <c r="CE73" s="67"/>
      <c r="CF73" s="67"/>
      <c r="CG73" s="67"/>
      <c r="CH73" s="67"/>
      <c r="CI73" s="67"/>
      <c r="CJ73" s="67"/>
      <c r="CK73" s="67"/>
      <c r="CL73" s="67"/>
      <c r="CM73" s="67"/>
      <c r="CN73" s="67"/>
      <c r="CO73" s="67"/>
      <c r="CP73" s="67"/>
      <c r="CQ73" s="67"/>
      <c r="CR73" s="67"/>
      <c r="CS73" s="67"/>
      <c r="CT73" s="67"/>
      <c r="CU73" s="67"/>
      <c r="CV73" s="67"/>
      <c r="CW73" s="67"/>
      <c r="CX73" s="67"/>
      <c r="CY73" s="67"/>
      <c r="CZ73" s="67"/>
      <c r="DA73" s="67"/>
      <c r="DB73" s="67"/>
      <c r="DC73" s="67"/>
      <c r="DD73" s="67"/>
      <c r="DE73" s="67"/>
      <c r="DF73" s="67"/>
      <c r="DG73" s="67"/>
      <c r="DH73" s="67"/>
      <c r="DI73" s="67"/>
      <c r="DJ73" s="67"/>
      <c r="DK73" s="67"/>
      <c r="DL73" s="67"/>
      <c r="DM73" s="67"/>
      <c r="DN73" s="67"/>
      <c r="DO73" s="67"/>
      <c r="DP73" s="67"/>
      <c r="DQ73" s="67"/>
      <c r="DR73" s="67"/>
      <c r="DS73" s="67"/>
      <c r="DT73" s="67"/>
      <c r="DU73" s="67"/>
      <c r="DV73" s="67"/>
      <c r="DW73" s="67"/>
      <c r="DX73" s="67"/>
      <c r="DY73" s="67"/>
      <c r="DZ73" s="67"/>
      <c r="EA73" s="67"/>
      <c r="EB73" s="67"/>
      <c r="EC73" s="67"/>
      <c r="ED73" s="67"/>
      <c r="EE73" s="67"/>
      <c r="EF73" s="67"/>
      <c r="EG73" s="67"/>
      <c r="EH73" s="67"/>
      <c r="EI73" s="67"/>
      <c r="EJ73" s="67"/>
      <c r="EK73" s="67"/>
      <c r="EL73" s="67"/>
      <c r="EM73" s="67"/>
      <c r="EN73" s="67"/>
      <c r="EO73" s="67"/>
      <c r="EP73" s="67"/>
      <c r="EQ73" s="67"/>
      <c r="ER73" s="67"/>
      <c r="ES73" s="67"/>
      <c r="ET73" s="67"/>
      <c r="EU73" s="67"/>
      <c r="EV73" s="67"/>
      <c r="EW73" s="67"/>
      <c r="EX73" s="67"/>
      <c r="EY73" s="67"/>
      <c r="EZ73" s="67"/>
      <c r="FA73" s="67"/>
      <c r="FB73" s="67"/>
      <c r="FC73" s="67"/>
      <c r="FD73" s="67"/>
      <c r="FE73" s="67"/>
      <c r="FF73" s="67"/>
      <c r="FG73" s="67"/>
      <c r="FH73" s="67"/>
      <c r="FI73" s="67"/>
      <c r="FJ73" s="67"/>
      <c r="FK73" s="67"/>
      <c r="FL73" s="67"/>
      <c r="FM73" s="67"/>
      <c r="FN73" s="67"/>
      <c r="FO73" s="67"/>
      <c r="FP73" s="67"/>
      <c r="FQ73" s="67"/>
      <c r="FR73" s="67"/>
      <c r="FS73" s="67"/>
      <c r="FT73" s="67"/>
      <c r="FU73" s="67"/>
      <c r="FV73" s="67"/>
      <c r="FW73" s="67"/>
      <c r="FX73" s="67"/>
      <c r="FY73" s="67"/>
      <c r="FZ73" s="67"/>
      <c r="GA73" s="67"/>
      <c r="GB73" s="67"/>
      <c r="GC73" s="67"/>
      <c r="GD73" s="67"/>
      <c r="GE73" s="67"/>
      <c r="GF73" s="67"/>
      <c r="GG73" s="67"/>
      <c r="GH73" s="67"/>
      <c r="GI73" s="67"/>
      <c r="GJ73" s="67"/>
      <c r="GK73" s="67"/>
      <c r="GL73" s="67"/>
      <c r="GM73" s="67"/>
      <c r="GN73" s="67"/>
      <c r="GO73" s="67"/>
      <c r="GP73" s="67"/>
      <c r="GQ73" s="67"/>
      <c r="GR73" s="67"/>
      <c r="GS73" s="67"/>
      <c r="GT73" s="67"/>
      <c r="GU73" s="67"/>
      <c r="GV73" s="67"/>
      <c r="GW73" s="67"/>
      <c r="GX73" s="67"/>
      <c r="GY73" s="67"/>
      <c r="GZ73" s="67"/>
      <c r="HA73" s="67"/>
      <c r="HB73" s="67"/>
      <c r="HC73" s="67"/>
      <c r="HD73" s="67"/>
      <c r="HE73" s="67"/>
      <c r="HF73" s="67"/>
      <c r="HG73" s="67"/>
      <c r="HH73" s="67"/>
      <c r="HI73" s="67"/>
      <c r="HJ73" s="67"/>
      <c r="HK73" s="67"/>
      <c r="HL73" s="67"/>
      <c r="HM73" s="67"/>
      <c r="HN73" s="67"/>
      <c r="HO73" s="67"/>
      <c r="HP73" s="67"/>
      <c r="HQ73" s="67"/>
      <c r="HR73" s="67"/>
      <c r="HS73" s="67"/>
      <c r="HT73" s="67"/>
      <c r="HU73" s="67"/>
      <c r="HV73" s="67"/>
      <c r="HW73" s="67"/>
      <c r="HX73" s="67"/>
      <c r="HY73" s="67"/>
      <c r="HZ73" s="67"/>
      <c r="IA73" s="67"/>
      <c r="IB73" s="67"/>
      <c r="IC73" s="67"/>
      <c r="ID73" s="67"/>
      <c r="IE73" s="67"/>
      <c r="IF73" s="67"/>
      <c r="IG73" s="67"/>
      <c r="IH73" s="67"/>
      <c r="II73" s="67"/>
      <c r="IJ73" s="67"/>
      <c r="IK73" s="67"/>
      <c r="IL73" s="67"/>
      <c r="IM73" s="67"/>
      <c r="IN73" s="67"/>
      <c r="IO73" s="67"/>
      <c r="IP73" s="67"/>
      <c r="IQ73" s="67"/>
      <c r="IR73" s="67"/>
      <c r="IS73" s="67"/>
      <c r="IT73" s="67"/>
      <c r="IU73" s="67"/>
      <c r="IV73" s="67"/>
    </row>
    <row r="74" spans="5:256" x14ac:dyDescent="0.3">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67"/>
      <c r="AE74" s="67"/>
      <c r="AF74" s="67"/>
      <c r="AG74" s="67"/>
      <c r="AH74" s="67"/>
      <c r="AI74" s="67"/>
      <c r="AJ74" s="67"/>
      <c r="AK74" s="67"/>
      <c r="AL74" s="67"/>
      <c r="AM74" s="67"/>
      <c r="AN74" s="67"/>
      <c r="AO74" s="67"/>
      <c r="AP74" s="67"/>
      <c r="AQ74" s="67"/>
      <c r="AR74" s="67"/>
      <c r="AS74" s="67"/>
      <c r="AT74" s="67"/>
      <c r="AU74" s="67"/>
      <c r="AV74" s="67"/>
      <c r="AW74" s="67"/>
      <c r="AX74" s="67"/>
      <c r="AY74" s="67"/>
      <c r="AZ74" s="67"/>
      <c r="BA74" s="67"/>
      <c r="BB74" s="67"/>
      <c r="BC74" s="67"/>
      <c r="BD74" s="67"/>
      <c r="BE74" s="67"/>
      <c r="BF74" s="67"/>
      <c r="BG74" s="67"/>
      <c r="BH74" s="67"/>
      <c r="BI74" s="67"/>
      <c r="BJ74" s="67"/>
      <c r="BK74" s="67"/>
      <c r="BL74" s="67"/>
      <c r="BM74" s="67"/>
      <c r="BN74" s="67"/>
      <c r="BO74" s="67"/>
      <c r="BP74" s="67"/>
      <c r="BQ74" s="67"/>
      <c r="BR74" s="67"/>
      <c r="BS74" s="67"/>
      <c r="BT74" s="67"/>
      <c r="BU74" s="67"/>
      <c r="BV74" s="67"/>
      <c r="BW74" s="67"/>
      <c r="BX74" s="67"/>
      <c r="BY74" s="67"/>
      <c r="BZ74" s="67"/>
      <c r="CA74" s="67"/>
      <c r="CB74" s="67"/>
      <c r="CC74" s="67"/>
      <c r="CD74" s="67"/>
      <c r="CE74" s="67"/>
      <c r="CF74" s="67"/>
      <c r="CG74" s="67"/>
      <c r="CH74" s="67"/>
      <c r="CI74" s="67"/>
      <c r="CJ74" s="67"/>
      <c r="CK74" s="67"/>
      <c r="CL74" s="67"/>
      <c r="CM74" s="67"/>
      <c r="CN74" s="67"/>
      <c r="CO74" s="67"/>
      <c r="CP74" s="67"/>
      <c r="CQ74" s="67"/>
      <c r="CR74" s="67"/>
      <c r="CS74" s="67"/>
      <c r="CT74" s="67"/>
      <c r="CU74" s="67"/>
      <c r="CV74" s="67"/>
      <c r="CW74" s="67"/>
      <c r="CX74" s="67"/>
      <c r="CY74" s="67"/>
      <c r="CZ74" s="67"/>
      <c r="DA74" s="67"/>
      <c r="DB74" s="67"/>
      <c r="DC74" s="67"/>
      <c r="DD74" s="67"/>
      <c r="DE74" s="67"/>
      <c r="DF74" s="67"/>
      <c r="DG74" s="67"/>
      <c r="DH74" s="67"/>
      <c r="DI74" s="67"/>
      <c r="DJ74" s="67"/>
      <c r="DK74" s="67"/>
      <c r="DL74" s="67"/>
      <c r="DM74" s="67"/>
      <c r="DN74" s="67"/>
      <c r="DO74" s="67"/>
      <c r="DP74" s="67"/>
      <c r="DQ74" s="67"/>
      <c r="DR74" s="67"/>
      <c r="DS74" s="67"/>
      <c r="DT74" s="67"/>
      <c r="DU74" s="67"/>
      <c r="DV74" s="67"/>
      <c r="DW74" s="67"/>
      <c r="DX74" s="67"/>
      <c r="DY74" s="67"/>
      <c r="DZ74" s="67"/>
      <c r="EA74" s="67"/>
      <c r="EB74" s="67"/>
      <c r="EC74" s="67"/>
      <c r="ED74" s="67"/>
      <c r="EE74" s="67"/>
      <c r="EF74" s="67"/>
      <c r="EG74" s="67"/>
      <c r="EH74" s="67"/>
      <c r="EI74" s="67"/>
      <c r="EJ74" s="67"/>
      <c r="EK74" s="67"/>
      <c r="EL74" s="67"/>
      <c r="EM74" s="67"/>
      <c r="EN74" s="67"/>
      <c r="EO74" s="67"/>
      <c r="EP74" s="67"/>
      <c r="EQ74" s="67"/>
      <c r="ER74" s="67"/>
      <c r="ES74" s="67"/>
      <c r="ET74" s="67"/>
      <c r="EU74" s="67"/>
      <c r="EV74" s="67"/>
      <c r="EW74" s="67"/>
      <c r="EX74" s="67"/>
      <c r="EY74" s="67"/>
      <c r="EZ74" s="67"/>
      <c r="FA74" s="67"/>
      <c r="FB74" s="67"/>
      <c r="FC74" s="67"/>
      <c r="FD74" s="67"/>
      <c r="FE74" s="67"/>
      <c r="FF74" s="67"/>
      <c r="FG74" s="67"/>
      <c r="FH74" s="67"/>
      <c r="FI74" s="67"/>
      <c r="FJ74" s="67"/>
      <c r="FK74" s="67"/>
      <c r="FL74" s="67"/>
      <c r="FM74" s="67"/>
      <c r="FN74" s="67"/>
      <c r="FO74" s="67"/>
      <c r="FP74" s="67"/>
      <c r="FQ74" s="67"/>
      <c r="FR74" s="67"/>
      <c r="FS74" s="67"/>
      <c r="FT74" s="67"/>
      <c r="FU74" s="67"/>
      <c r="FV74" s="67"/>
      <c r="FW74" s="67"/>
      <c r="FX74" s="67"/>
      <c r="FY74" s="67"/>
      <c r="FZ74" s="67"/>
      <c r="GA74" s="67"/>
      <c r="GB74" s="67"/>
      <c r="GC74" s="67"/>
      <c r="GD74" s="67"/>
      <c r="GE74" s="67"/>
      <c r="GF74" s="67"/>
      <c r="GG74" s="67"/>
      <c r="GH74" s="67"/>
      <c r="GI74" s="67"/>
      <c r="GJ74" s="67"/>
      <c r="GK74" s="67"/>
      <c r="GL74" s="67"/>
      <c r="GM74" s="67"/>
      <c r="GN74" s="67"/>
      <c r="GO74" s="67"/>
      <c r="GP74" s="67"/>
      <c r="GQ74" s="67"/>
      <c r="GR74" s="67"/>
      <c r="GS74" s="67"/>
      <c r="GT74" s="67"/>
      <c r="GU74" s="67"/>
      <c r="GV74" s="67"/>
      <c r="GW74" s="67"/>
      <c r="GX74" s="67"/>
      <c r="GY74" s="67"/>
      <c r="GZ74" s="67"/>
      <c r="HA74" s="67"/>
      <c r="HB74" s="67"/>
      <c r="HC74" s="67"/>
      <c r="HD74" s="67"/>
      <c r="HE74" s="67"/>
      <c r="HF74" s="67"/>
      <c r="HG74" s="67"/>
      <c r="HH74" s="67"/>
      <c r="HI74" s="67"/>
      <c r="HJ74" s="67"/>
      <c r="HK74" s="67"/>
      <c r="HL74" s="67"/>
      <c r="HM74" s="67"/>
      <c r="HN74" s="67"/>
      <c r="HO74" s="67"/>
      <c r="HP74" s="67"/>
      <c r="HQ74" s="67"/>
      <c r="HR74" s="67"/>
      <c r="HS74" s="67"/>
      <c r="HT74" s="67"/>
      <c r="HU74" s="67"/>
      <c r="HV74" s="67"/>
      <c r="HW74" s="67"/>
      <c r="HX74" s="67"/>
      <c r="HY74" s="67"/>
      <c r="HZ74" s="67"/>
      <c r="IA74" s="67"/>
      <c r="IB74" s="67"/>
      <c r="IC74" s="67"/>
      <c r="ID74" s="67"/>
      <c r="IE74" s="67"/>
      <c r="IF74" s="67"/>
      <c r="IG74" s="67"/>
      <c r="IH74" s="67"/>
      <c r="II74" s="67"/>
      <c r="IJ74" s="67"/>
      <c r="IK74" s="67"/>
      <c r="IL74" s="67"/>
      <c r="IM74" s="67"/>
      <c r="IN74" s="67"/>
      <c r="IO74" s="67"/>
      <c r="IP74" s="67"/>
      <c r="IQ74" s="67"/>
      <c r="IR74" s="67"/>
      <c r="IS74" s="67"/>
      <c r="IT74" s="67"/>
      <c r="IU74" s="67"/>
      <c r="IV74" s="67"/>
    </row>
    <row r="75" spans="5:256" x14ac:dyDescent="0.3">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c r="AE75" s="67"/>
      <c r="AF75" s="67"/>
      <c r="AG75" s="67"/>
      <c r="AH75" s="67"/>
      <c r="AI75" s="67"/>
      <c r="AJ75" s="67"/>
      <c r="AK75" s="67"/>
      <c r="AL75" s="67"/>
      <c r="AM75" s="67"/>
      <c r="AN75" s="67"/>
      <c r="AO75" s="67"/>
      <c r="AP75" s="67"/>
      <c r="AQ75" s="67"/>
      <c r="AR75" s="67"/>
      <c r="AS75" s="67"/>
      <c r="AT75" s="67"/>
      <c r="AU75" s="67"/>
      <c r="AV75" s="67"/>
      <c r="AW75" s="67"/>
      <c r="AX75" s="67"/>
      <c r="AY75" s="67"/>
      <c r="AZ75" s="67"/>
      <c r="BA75" s="67"/>
      <c r="BB75" s="67"/>
      <c r="BC75" s="67"/>
      <c r="BD75" s="67"/>
      <c r="BE75" s="67"/>
      <c r="BF75" s="67"/>
      <c r="BG75" s="67"/>
      <c r="BH75" s="67"/>
      <c r="BI75" s="67"/>
      <c r="BJ75" s="67"/>
      <c r="BK75" s="67"/>
      <c r="BL75" s="67"/>
      <c r="BM75" s="67"/>
      <c r="BN75" s="67"/>
      <c r="BO75" s="67"/>
      <c r="BP75" s="67"/>
      <c r="BQ75" s="67"/>
      <c r="BR75" s="67"/>
      <c r="BS75" s="67"/>
      <c r="BT75" s="67"/>
      <c r="BU75" s="67"/>
      <c r="BV75" s="67"/>
      <c r="BW75" s="67"/>
      <c r="BX75" s="67"/>
      <c r="BY75" s="67"/>
      <c r="BZ75" s="67"/>
      <c r="CA75" s="67"/>
      <c r="CB75" s="67"/>
      <c r="CC75" s="67"/>
      <c r="CD75" s="67"/>
      <c r="CE75" s="67"/>
      <c r="CF75" s="67"/>
      <c r="CG75" s="67"/>
      <c r="CH75" s="67"/>
      <c r="CI75" s="67"/>
      <c r="CJ75" s="67"/>
      <c r="CK75" s="67"/>
      <c r="CL75" s="67"/>
      <c r="CM75" s="67"/>
      <c r="CN75" s="67"/>
      <c r="CO75" s="67"/>
      <c r="CP75" s="67"/>
      <c r="CQ75" s="67"/>
      <c r="CR75" s="67"/>
      <c r="CS75" s="67"/>
      <c r="CT75" s="67"/>
      <c r="CU75" s="67"/>
      <c r="CV75" s="67"/>
      <c r="CW75" s="67"/>
      <c r="CX75" s="67"/>
      <c r="CY75" s="67"/>
      <c r="CZ75" s="67"/>
      <c r="DA75" s="67"/>
      <c r="DB75" s="67"/>
      <c r="DC75" s="67"/>
      <c r="DD75" s="67"/>
      <c r="DE75" s="67"/>
      <c r="DF75" s="67"/>
      <c r="DG75" s="67"/>
      <c r="DH75" s="67"/>
      <c r="DI75" s="67"/>
      <c r="DJ75" s="67"/>
      <c r="DK75" s="67"/>
      <c r="DL75" s="67"/>
      <c r="DM75" s="67"/>
      <c r="DN75" s="67"/>
      <c r="DO75" s="67"/>
      <c r="DP75" s="67"/>
      <c r="DQ75" s="67"/>
      <c r="DR75" s="67"/>
      <c r="DS75" s="67"/>
      <c r="DT75" s="67"/>
      <c r="DU75" s="67"/>
      <c r="DV75" s="67"/>
      <c r="DW75" s="67"/>
      <c r="DX75" s="67"/>
      <c r="DY75" s="67"/>
      <c r="DZ75" s="67"/>
      <c r="EA75" s="67"/>
      <c r="EB75" s="67"/>
      <c r="EC75" s="67"/>
      <c r="ED75" s="67"/>
      <c r="EE75" s="67"/>
      <c r="EF75" s="67"/>
      <c r="EG75" s="67"/>
      <c r="EH75" s="67"/>
      <c r="EI75" s="67"/>
      <c r="EJ75" s="67"/>
      <c r="EK75" s="67"/>
      <c r="EL75" s="67"/>
      <c r="EM75" s="67"/>
      <c r="EN75" s="67"/>
      <c r="EO75" s="67"/>
      <c r="EP75" s="67"/>
      <c r="EQ75" s="67"/>
      <c r="ER75" s="67"/>
      <c r="ES75" s="67"/>
      <c r="ET75" s="67"/>
      <c r="EU75" s="67"/>
      <c r="EV75" s="67"/>
      <c r="EW75" s="67"/>
      <c r="EX75" s="67"/>
      <c r="EY75" s="67"/>
      <c r="EZ75" s="67"/>
      <c r="FA75" s="67"/>
      <c r="FB75" s="67"/>
      <c r="FC75" s="67"/>
      <c r="FD75" s="67"/>
      <c r="FE75" s="67"/>
      <c r="FF75" s="67"/>
      <c r="FG75" s="67"/>
      <c r="FH75" s="67"/>
      <c r="FI75" s="67"/>
      <c r="FJ75" s="67"/>
      <c r="FK75" s="67"/>
      <c r="FL75" s="67"/>
      <c r="FM75" s="67"/>
      <c r="FN75" s="67"/>
      <c r="FO75" s="67"/>
      <c r="FP75" s="67"/>
      <c r="FQ75" s="67"/>
      <c r="FR75" s="67"/>
      <c r="FS75" s="67"/>
      <c r="FT75" s="67"/>
      <c r="FU75" s="67"/>
      <c r="FV75" s="67"/>
      <c r="FW75" s="67"/>
      <c r="FX75" s="67"/>
      <c r="FY75" s="67"/>
      <c r="FZ75" s="67"/>
      <c r="GA75" s="67"/>
      <c r="GB75" s="67"/>
      <c r="GC75" s="67"/>
      <c r="GD75" s="67"/>
      <c r="GE75" s="67"/>
      <c r="GF75" s="67"/>
      <c r="GG75" s="67"/>
      <c r="GH75" s="67"/>
      <c r="GI75" s="67"/>
      <c r="GJ75" s="67"/>
      <c r="GK75" s="67"/>
      <c r="GL75" s="67"/>
      <c r="GM75" s="67"/>
      <c r="GN75" s="67"/>
      <c r="GO75" s="67"/>
      <c r="GP75" s="67"/>
      <c r="GQ75" s="67"/>
      <c r="GR75" s="67"/>
      <c r="GS75" s="67"/>
      <c r="GT75" s="67"/>
      <c r="GU75" s="67"/>
      <c r="GV75" s="67"/>
      <c r="GW75" s="67"/>
      <c r="GX75" s="67"/>
      <c r="GY75" s="67"/>
      <c r="GZ75" s="67"/>
      <c r="HA75" s="67"/>
      <c r="HB75" s="67"/>
      <c r="HC75" s="67"/>
      <c r="HD75" s="67"/>
      <c r="HE75" s="67"/>
      <c r="HF75" s="67"/>
      <c r="HG75" s="67"/>
      <c r="HH75" s="67"/>
      <c r="HI75" s="67"/>
      <c r="HJ75" s="67"/>
      <c r="HK75" s="67"/>
      <c r="HL75" s="67"/>
      <c r="HM75" s="67"/>
      <c r="HN75" s="67"/>
      <c r="HO75" s="67"/>
      <c r="HP75" s="67"/>
      <c r="HQ75" s="67"/>
      <c r="HR75" s="67"/>
      <c r="HS75" s="67"/>
      <c r="HT75" s="67"/>
      <c r="HU75" s="67"/>
      <c r="HV75" s="67"/>
      <c r="HW75" s="67"/>
      <c r="HX75" s="67"/>
      <c r="HY75" s="67"/>
      <c r="HZ75" s="67"/>
      <c r="IA75" s="67"/>
      <c r="IB75" s="67"/>
      <c r="IC75" s="67"/>
      <c r="ID75" s="67"/>
      <c r="IE75" s="67"/>
      <c r="IF75" s="67"/>
      <c r="IG75" s="67"/>
      <c r="IH75" s="67"/>
      <c r="II75" s="67"/>
      <c r="IJ75" s="67"/>
      <c r="IK75" s="67"/>
      <c r="IL75" s="67"/>
      <c r="IM75" s="67"/>
      <c r="IN75" s="67"/>
      <c r="IO75" s="67"/>
      <c r="IP75" s="67"/>
      <c r="IQ75" s="67"/>
      <c r="IR75" s="67"/>
      <c r="IS75" s="67"/>
      <c r="IT75" s="67"/>
      <c r="IU75" s="67"/>
      <c r="IV75" s="67"/>
    </row>
    <row r="76" spans="5:256" x14ac:dyDescent="0.3">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67"/>
      <c r="AF76" s="67"/>
      <c r="AG76" s="67"/>
      <c r="AH76" s="67"/>
      <c r="AI76" s="67"/>
      <c r="AJ76" s="67"/>
      <c r="AK76" s="67"/>
      <c r="AL76" s="67"/>
      <c r="AM76" s="67"/>
      <c r="AN76" s="67"/>
      <c r="AO76" s="67"/>
      <c r="AP76" s="67"/>
      <c r="AQ76" s="67"/>
      <c r="AR76" s="67"/>
      <c r="AS76" s="67"/>
      <c r="AT76" s="67"/>
      <c r="AU76" s="67"/>
      <c r="AV76" s="67"/>
      <c r="AW76" s="67"/>
      <c r="AX76" s="67"/>
      <c r="AY76" s="67"/>
      <c r="AZ76" s="67"/>
      <c r="BA76" s="67"/>
      <c r="BB76" s="67"/>
      <c r="BC76" s="67"/>
      <c r="BD76" s="67"/>
      <c r="BE76" s="67"/>
      <c r="BF76" s="67"/>
      <c r="BG76" s="67"/>
      <c r="BH76" s="67"/>
      <c r="BI76" s="67"/>
      <c r="BJ76" s="67"/>
      <c r="BK76" s="67"/>
      <c r="BL76" s="67"/>
      <c r="BM76" s="67"/>
      <c r="BN76" s="67"/>
      <c r="BO76" s="67"/>
      <c r="BP76" s="67"/>
      <c r="BQ76" s="67"/>
      <c r="BR76" s="67"/>
      <c r="BS76" s="67"/>
      <c r="BT76" s="67"/>
      <c r="BU76" s="67"/>
      <c r="BV76" s="67"/>
      <c r="BW76" s="67"/>
      <c r="BX76" s="67"/>
      <c r="BY76" s="67"/>
      <c r="BZ76" s="67"/>
      <c r="CA76" s="67"/>
      <c r="CB76" s="67"/>
      <c r="CC76" s="67"/>
      <c r="CD76" s="67"/>
      <c r="CE76" s="67"/>
      <c r="CF76" s="67"/>
      <c r="CG76" s="67"/>
      <c r="CH76" s="67"/>
      <c r="CI76" s="67"/>
      <c r="CJ76" s="67"/>
      <c r="CK76" s="67"/>
      <c r="CL76" s="67"/>
      <c r="CM76" s="67"/>
      <c r="CN76" s="67"/>
      <c r="CO76" s="67"/>
      <c r="CP76" s="67"/>
      <c r="CQ76" s="67"/>
      <c r="CR76" s="67"/>
      <c r="CS76" s="67"/>
      <c r="CT76" s="67"/>
      <c r="CU76" s="67"/>
      <c r="CV76" s="67"/>
      <c r="CW76" s="67"/>
      <c r="CX76" s="67"/>
      <c r="CY76" s="67"/>
      <c r="CZ76" s="67"/>
      <c r="DA76" s="67"/>
      <c r="DB76" s="67"/>
      <c r="DC76" s="67"/>
      <c r="DD76" s="67"/>
      <c r="DE76" s="67"/>
      <c r="DF76" s="67"/>
      <c r="DG76" s="67"/>
      <c r="DH76" s="67"/>
      <c r="DI76" s="67"/>
      <c r="DJ76" s="67"/>
      <c r="DK76" s="67"/>
      <c r="DL76" s="67"/>
      <c r="DM76" s="67"/>
      <c r="DN76" s="67"/>
      <c r="DO76" s="67"/>
      <c r="DP76" s="67"/>
      <c r="DQ76" s="67"/>
      <c r="DR76" s="67"/>
      <c r="DS76" s="67"/>
      <c r="DT76" s="67"/>
      <c r="DU76" s="67"/>
      <c r="DV76" s="67"/>
      <c r="DW76" s="67"/>
      <c r="DX76" s="67"/>
      <c r="DY76" s="67"/>
      <c r="DZ76" s="67"/>
      <c r="EA76" s="67"/>
      <c r="EB76" s="67"/>
      <c r="EC76" s="67"/>
      <c r="ED76" s="67"/>
      <c r="EE76" s="67"/>
      <c r="EF76" s="67"/>
      <c r="EG76" s="67"/>
      <c r="EH76" s="67"/>
      <c r="EI76" s="67"/>
      <c r="EJ76" s="67"/>
      <c r="EK76" s="67"/>
      <c r="EL76" s="67"/>
      <c r="EM76" s="67"/>
      <c r="EN76" s="67"/>
      <c r="EO76" s="67"/>
      <c r="EP76" s="67"/>
      <c r="EQ76" s="67"/>
      <c r="ER76" s="67"/>
      <c r="ES76" s="67"/>
      <c r="ET76" s="67"/>
      <c r="EU76" s="67"/>
      <c r="EV76" s="67"/>
      <c r="EW76" s="67"/>
      <c r="EX76" s="67"/>
      <c r="EY76" s="67"/>
      <c r="EZ76" s="67"/>
      <c r="FA76" s="67"/>
      <c r="FB76" s="67"/>
      <c r="FC76" s="67"/>
      <c r="FD76" s="67"/>
      <c r="FE76" s="67"/>
      <c r="FF76" s="67"/>
      <c r="FG76" s="67"/>
      <c r="FH76" s="67"/>
      <c r="FI76" s="67"/>
      <c r="FJ76" s="67"/>
      <c r="FK76" s="67"/>
      <c r="FL76" s="67"/>
      <c r="FM76" s="67"/>
      <c r="FN76" s="67"/>
      <c r="FO76" s="67"/>
      <c r="FP76" s="67"/>
      <c r="FQ76" s="67"/>
      <c r="FR76" s="67"/>
      <c r="FS76" s="67"/>
      <c r="FT76" s="67"/>
      <c r="FU76" s="67"/>
      <c r="FV76" s="67"/>
      <c r="FW76" s="67"/>
      <c r="FX76" s="67"/>
      <c r="FY76" s="67"/>
      <c r="FZ76" s="67"/>
      <c r="GA76" s="67"/>
      <c r="GB76" s="67"/>
      <c r="GC76" s="67"/>
      <c r="GD76" s="67"/>
      <c r="GE76" s="67"/>
      <c r="GF76" s="67"/>
      <c r="GG76" s="67"/>
      <c r="GH76" s="67"/>
      <c r="GI76" s="67"/>
      <c r="GJ76" s="67"/>
      <c r="GK76" s="67"/>
      <c r="GL76" s="67"/>
      <c r="GM76" s="67"/>
      <c r="GN76" s="67"/>
      <c r="GO76" s="67"/>
      <c r="GP76" s="67"/>
      <c r="GQ76" s="67"/>
      <c r="GR76" s="67"/>
      <c r="GS76" s="67"/>
      <c r="GT76" s="67"/>
      <c r="GU76" s="67"/>
      <c r="GV76" s="67"/>
      <c r="GW76" s="67"/>
      <c r="GX76" s="67"/>
      <c r="GY76" s="67"/>
      <c r="GZ76" s="67"/>
      <c r="HA76" s="67"/>
      <c r="HB76" s="67"/>
      <c r="HC76" s="67"/>
      <c r="HD76" s="67"/>
      <c r="HE76" s="67"/>
      <c r="HF76" s="67"/>
      <c r="HG76" s="67"/>
      <c r="HH76" s="67"/>
      <c r="HI76" s="67"/>
      <c r="HJ76" s="67"/>
      <c r="HK76" s="67"/>
      <c r="HL76" s="67"/>
      <c r="HM76" s="67"/>
      <c r="HN76" s="67"/>
      <c r="HO76" s="67"/>
      <c r="HP76" s="67"/>
      <c r="HQ76" s="67"/>
      <c r="HR76" s="67"/>
      <c r="HS76" s="67"/>
      <c r="HT76" s="67"/>
      <c r="HU76" s="67"/>
      <c r="HV76" s="67"/>
      <c r="HW76" s="67"/>
      <c r="HX76" s="67"/>
      <c r="HY76" s="67"/>
      <c r="HZ76" s="67"/>
      <c r="IA76" s="67"/>
      <c r="IB76" s="67"/>
      <c r="IC76" s="67"/>
      <c r="ID76" s="67"/>
      <c r="IE76" s="67"/>
      <c r="IF76" s="67"/>
      <c r="IG76" s="67"/>
      <c r="IH76" s="67"/>
      <c r="II76" s="67"/>
      <c r="IJ76" s="67"/>
      <c r="IK76" s="67"/>
      <c r="IL76" s="67"/>
      <c r="IM76" s="67"/>
      <c r="IN76" s="67"/>
      <c r="IO76" s="67"/>
      <c r="IP76" s="67"/>
      <c r="IQ76" s="67"/>
      <c r="IR76" s="67"/>
      <c r="IS76" s="67"/>
      <c r="IT76" s="67"/>
      <c r="IU76" s="67"/>
      <c r="IV76" s="67"/>
    </row>
    <row r="77" spans="5:256" x14ac:dyDescent="0.3">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67"/>
      <c r="AF77" s="67"/>
      <c r="AG77" s="67"/>
      <c r="AH77" s="67"/>
      <c r="AI77" s="67"/>
      <c r="AJ77" s="67"/>
      <c r="AK77" s="67"/>
      <c r="AL77" s="67"/>
      <c r="AM77" s="67"/>
      <c r="AN77" s="67"/>
      <c r="AO77" s="67"/>
      <c r="AP77" s="67"/>
      <c r="AQ77" s="67"/>
      <c r="AR77" s="67"/>
      <c r="AS77" s="67"/>
      <c r="AT77" s="67"/>
      <c r="AU77" s="67"/>
      <c r="AV77" s="67"/>
      <c r="AW77" s="67"/>
      <c r="AX77" s="67"/>
      <c r="AY77" s="67"/>
      <c r="AZ77" s="67"/>
      <c r="BA77" s="67"/>
      <c r="BB77" s="67"/>
      <c r="BC77" s="67"/>
      <c r="BD77" s="67"/>
      <c r="BE77" s="67"/>
      <c r="BF77" s="67"/>
      <c r="BG77" s="67"/>
      <c r="BH77" s="67"/>
      <c r="BI77" s="67"/>
      <c r="BJ77" s="67"/>
      <c r="BK77" s="67"/>
      <c r="BL77" s="67"/>
      <c r="BM77" s="67"/>
      <c r="BN77" s="67"/>
      <c r="BO77" s="67"/>
      <c r="BP77" s="67"/>
      <c r="BQ77" s="67"/>
      <c r="BR77" s="67"/>
      <c r="BS77" s="67"/>
      <c r="BT77" s="67"/>
      <c r="BU77" s="67"/>
      <c r="BV77" s="67"/>
      <c r="BW77" s="67"/>
      <c r="BX77" s="67"/>
      <c r="BY77" s="67"/>
      <c r="BZ77" s="67"/>
      <c r="CA77" s="67"/>
      <c r="CB77" s="67"/>
      <c r="CC77" s="67"/>
      <c r="CD77" s="67"/>
      <c r="CE77" s="67"/>
      <c r="CF77" s="67"/>
      <c r="CG77" s="67"/>
      <c r="CH77" s="67"/>
      <c r="CI77" s="67"/>
      <c r="CJ77" s="67"/>
      <c r="CK77" s="67"/>
      <c r="CL77" s="67"/>
      <c r="CM77" s="67"/>
      <c r="CN77" s="67"/>
      <c r="CO77" s="67"/>
      <c r="CP77" s="67"/>
      <c r="CQ77" s="67"/>
      <c r="CR77" s="67"/>
      <c r="CS77" s="67"/>
      <c r="CT77" s="67"/>
      <c r="CU77" s="67"/>
      <c r="CV77" s="67"/>
      <c r="CW77" s="67"/>
      <c r="CX77" s="67"/>
      <c r="CY77" s="67"/>
      <c r="CZ77" s="67"/>
      <c r="DA77" s="67"/>
      <c r="DB77" s="67"/>
      <c r="DC77" s="67"/>
      <c r="DD77" s="67"/>
      <c r="DE77" s="67"/>
      <c r="DF77" s="67"/>
      <c r="DG77" s="67"/>
      <c r="DH77" s="67"/>
      <c r="DI77" s="67"/>
      <c r="DJ77" s="67"/>
      <c r="DK77" s="67"/>
      <c r="DL77" s="67"/>
      <c r="DM77" s="67"/>
      <c r="DN77" s="67"/>
      <c r="DO77" s="67"/>
      <c r="DP77" s="67"/>
      <c r="DQ77" s="67"/>
      <c r="DR77" s="67"/>
      <c r="DS77" s="67"/>
      <c r="DT77" s="67"/>
      <c r="DU77" s="67"/>
      <c r="DV77" s="67"/>
      <c r="DW77" s="67"/>
      <c r="DX77" s="67"/>
      <c r="DY77" s="67"/>
      <c r="DZ77" s="67"/>
      <c r="EA77" s="67"/>
      <c r="EB77" s="67"/>
      <c r="EC77" s="67"/>
      <c r="ED77" s="67"/>
      <c r="EE77" s="67"/>
      <c r="EF77" s="67"/>
      <c r="EG77" s="67"/>
      <c r="EH77" s="67"/>
      <c r="EI77" s="67"/>
      <c r="EJ77" s="67"/>
      <c r="EK77" s="67"/>
      <c r="EL77" s="67"/>
      <c r="EM77" s="67"/>
      <c r="EN77" s="67"/>
      <c r="EO77" s="67"/>
      <c r="EP77" s="67"/>
      <c r="EQ77" s="67"/>
      <c r="ER77" s="67"/>
      <c r="ES77" s="67"/>
      <c r="ET77" s="67"/>
      <c r="EU77" s="67"/>
      <c r="EV77" s="67"/>
      <c r="EW77" s="67"/>
      <c r="EX77" s="67"/>
      <c r="EY77" s="67"/>
      <c r="EZ77" s="67"/>
      <c r="FA77" s="67"/>
      <c r="FB77" s="67"/>
      <c r="FC77" s="67"/>
      <c r="FD77" s="67"/>
      <c r="FE77" s="67"/>
      <c r="FF77" s="67"/>
      <c r="FG77" s="67"/>
      <c r="FH77" s="67"/>
      <c r="FI77" s="67"/>
      <c r="FJ77" s="67"/>
      <c r="FK77" s="67"/>
      <c r="FL77" s="67"/>
      <c r="FM77" s="67"/>
      <c r="FN77" s="67"/>
      <c r="FO77" s="67"/>
      <c r="FP77" s="67"/>
      <c r="FQ77" s="67"/>
      <c r="FR77" s="67"/>
      <c r="FS77" s="67"/>
      <c r="FT77" s="67"/>
      <c r="FU77" s="67"/>
      <c r="FV77" s="67"/>
      <c r="FW77" s="67"/>
      <c r="FX77" s="67"/>
      <c r="FY77" s="67"/>
      <c r="FZ77" s="67"/>
      <c r="GA77" s="67"/>
      <c r="GB77" s="67"/>
      <c r="GC77" s="67"/>
      <c r="GD77" s="67"/>
      <c r="GE77" s="67"/>
      <c r="GF77" s="67"/>
      <c r="GG77" s="67"/>
      <c r="GH77" s="67"/>
      <c r="GI77" s="67"/>
      <c r="GJ77" s="67"/>
      <c r="GK77" s="67"/>
      <c r="GL77" s="67"/>
      <c r="GM77" s="67"/>
      <c r="GN77" s="67"/>
      <c r="GO77" s="67"/>
      <c r="GP77" s="67"/>
      <c r="GQ77" s="67"/>
      <c r="GR77" s="67"/>
      <c r="GS77" s="67"/>
      <c r="GT77" s="67"/>
      <c r="GU77" s="67"/>
      <c r="GV77" s="67"/>
      <c r="GW77" s="67"/>
      <c r="GX77" s="67"/>
      <c r="GY77" s="67"/>
      <c r="GZ77" s="67"/>
      <c r="HA77" s="67"/>
      <c r="HB77" s="67"/>
      <c r="HC77" s="67"/>
      <c r="HD77" s="67"/>
      <c r="HE77" s="67"/>
      <c r="HF77" s="67"/>
      <c r="HG77" s="67"/>
      <c r="HH77" s="67"/>
      <c r="HI77" s="67"/>
      <c r="HJ77" s="67"/>
      <c r="HK77" s="67"/>
      <c r="HL77" s="67"/>
      <c r="HM77" s="67"/>
      <c r="HN77" s="67"/>
      <c r="HO77" s="67"/>
      <c r="HP77" s="67"/>
      <c r="HQ77" s="67"/>
      <c r="HR77" s="67"/>
      <c r="HS77" s="67"/>
      <c r="HT77" s="67"/>
      <c r="HU77" s="67"/>
      <c r="HV77" s="67"/>
      <c r="HW77" s="67"/>
      <c r="HX77" s="67"/>
      <c r="HY77" s="67"/>
      <c r="HZ77" s="67"/>
      <c r="IA77" s="67"/>
      <c r="IB77" s="67"/>
      <c r="IC77" s="67"/>
      <c r="ID77" s="67"/>
      <c r="IE77" s="67"/>
      <c r="IF77" s="67"/>
      <c r="IG77" s="67"/>
      <c r="IH77" s="67"/>
      <c r="II77" s="67"/>
      <c r="IJ77" s="67"/>
      <c r="IK77" s="67"/>
      <c r="IL77" s="67"/>
      <c r="IM77" s="67"/>
      <c r="IN77" s="67"/>
      <c r="IO77" s="67"/>
      <c r="IP77" s="67"/>
      <c r="IQ77" s="67"/>
      <c r="IR77" s="67"/>
      <c r="IS77" s="67"/>
      <c r="IT77" s="67"/>
      <c r="IU77" s="67"/>
      <c r="IV77" s="67"/>
    </row>
    <row r="78" spans="5:256" x14ac:dyDescent="0.3">
      <c r="E78" s="67"/>
      <c r="F78" s="67"/>
      <c r="G78" s="67"/>
      <c r="H78" s="67"/>
      <c r="I78" s="67"/>
      <c r="J78" s="67"/>
      <c r="K78" s="67"/>
      <c r="L78" s="67"/>
      <c r="M78" s="67"/>
      <c r="N78" s="67"/>
      <c r="O78" s="67"/>
      <c r="P78" s="67"/>
      <c r="Q78" s="67"/>
      <c r="R78" s="67"/>
      <c r="S78" s="67"/>
      <c r="T78" s="67"/>
      <c r="U78" s="67"/>
      <c r="V78" s="67"/>
      <c r="W78" s="67"/>
      <c r="X78" s="67"/>
      <c r="Y78" s="67"/>
      <c r="Z78" s="67"/>
      <c r="AA78" s="67"/>
      <c r="AB78" s="67"/>
      <c r="AC78" s="67"/>
      <c r="AD78" s="67"/>
      <c r="AE78" s="67"/>
      <c r="AF78" s="67"/>
      <c r="AG78" s="67"/>
      <c r="AH78" s="67"/>
      <c r="AI78" s="67"/>
      <c r="AJ78" s="67"/>
      <c r="AK78" s="67"/>
      <c r="AL78" s="67"/>
      <c r="AM78" s="67"/>
      <c r="AN78" s="67"/>
      <c r="AO78" s="67"/>
      <c r="AP78" s="67"/>
      <c r="AQ78" s="67"/>
      <c r="AR78" s="67"/>
      <c r="AS78" s="67"/>
      <c r="AT78" s="67"/>
      <c r="AU78" s="67"/>
      <c r="AV78" s="67"/>
      <c r="AW78" s="67"/>
      <c r="AX78" s="67"/>
      <c r="AY78" s="67"/>
      <c r="AZ78" s="67"/>
      <c r="BA78" s="67"/>
      <c r="BB78" s="67"/>
      <c r="BC78" s="67"/>
      <c r="BD78" s="67"/>
      <c r="BE78" s="67"/>
      <c r="BF78" s="67"/>
      <c r="BG78" s="67"/>
      <c r="BH78" s="67"/>
      <c r="BI78" s="67"/>
      <c r="BJ78" s="67"/>
      <c r="BK78" s="67"/>
      <c r="BL78" s="67"/>
      <c r="BM78" s="67"/>
      <c r="BN78" s="67"/>
      <c r="BO78" s="67"/>
      <c r="BP78" s="67"/>
      <c r="BQ78" s="67"/>
      <c r="BR78" s="67"/>
      <c r="BS78" s="67"/>
      <c r="BT78" s="67"/>
      <c r="BU78" s="67"/>
      <c r="BV78" s="67"/>
      <c r="BW78" s="67"/>
      <c r="BX78" s="67"/>
      <c r="BY78" s="67"/>
      <c r="BZ78" s="67"/>
      <c r="CA78" s="67"/>
      <c r="CB78" s="67"/>
      <c r="CC78" s="67"/>
      <c r="CD78" s="67"/>
      <c r="CE78" s="67"/>
      <c r="CF78" s="67"/>
      <c r="CG78" s="67"/>
      <c r="CH78" s="67"/>
      <c r="CI78" s="67"/>
      <c r="CJ78" s="67"/>
      <c r="CK78" s="67"/>
      <c r="CL78" s="67"/>
      <c r="CM78" s="67"/>
      <c r="CN78" s="67"/>
      <c r="CO78" s="67"/>
      <c r="CP78" s="67"/>
      <c r="CQ78" s="67"/>
      <c r="CR78" s="67"/>
      <c r="CS78" s="67"/>
      <c r="CT78" s="67"/>
      <c r="CU78" s="67"/>
      <c r="CV78" s="67"/>
      <c r="CW78" s="67"/>
      <c r="CX78" s="67"/>
      <c r="CY78" s="67"/>
      <c r="CZ78" s="67"/>
      <c r="DA78" s="67"/>
      <c r="DB78" s="67"/>
      <c r="DC78" s="67"/>
      <c r="DD78" s="67"/>
      <c r="DE78" s="67"/>
      <c r="DF78" s="67"/>
      <c r="DG78" s="67"/>
      <c r="DH78" s="67"/>
      <c r="DI78" s="67"/>
      <c r="DJ78" s="67"/>
      <c r="DK78" s="67"/>
      <c r="DL78" s="67"/>
      <c r="DM78" s="67"/>
      <c r="DN78" s="67"/>
      <c r="DO78" s="67"/>
      <c r="DP78" s="67"/>
      <c r="DQ78" s="67"/>
      <c r="DR78" s="67"/>
      <c r="DS78" s="67"/>
      <c r="DT78" s="67"/>
      <c r="DU78" s="67"/>
      <c r="DV78" s="67"/>
      <c r="DW78" s="67"/>
      <c r="DX78" s="67"/>
      <c r="DY78" s="67"/>
      <c r="DZ78" s="67"/>
      <c r="EA78" s="67"/>
      <c r="EB78" s="67"/>
      <c r="EC78" s="67"/>
      <c r="ED78" s="67"/>
      <c r="EE78" s="67"/>
      <c r="EF78" s="67"/>
      <c r="EG78" s="67"/>
      <c r="EH78" s="67"/>
      <c r="EI78" s="67"/>
      <c r="EJ78" s="67"/>
      <c r="EK78" s="67"/>
      <c r="EL78" s="67"/>
      <c r="EM78" s="67"/>
      <c r="EN78" s="67"/>
      <c r="EO78" s="67"/>
      <c r="EP78" s="67"/>
      <c r="EQ78" s="67"/>
      <c r="ER78" s="67"/>
      <c r="ES78" s="67"/>
      <c r="ET78" s="67"/>
      <c r="EU78" s="67"/>
      <c r="EV78" s="67"/>
      <c r="EW78" s="67"/>
      <c r="EX78" s="67"/>
      <c r="EY78" s="67"/>
      <c r="EZ78" s="67"/>
      <c r="FA78" s="67"/>
      <c r="FB78" s="67"/>
      <c r="FC78" s="67"/>
      <c r="FD78" s="67"/>
      <c r="FE78" s="67"/>
      <c r="FF78" s="67"/>
      <c r="FG78" s="67"/>
      <c r="FH78" s="67"/>
      <c r="FI78" s="67"/>
      <c r="FJ78" s="67"/>
      <c r="FK78" s="67"/>
      <c r="FL78" s="67"/>
      <c r="FM78" s="67"/>
      <c r="FN78" s="67"/>
      <c r="FO78" s="67"/>
      <c r="FP78" s="67"/>
      <c r="FQ78" s="67"/>
      <c r="FR78" s="67"/>
      <c r="FS78" s="67"/>
      <c r="FT78" s="67"/>
      <c r="FU78" s="67"/>
      <c r="FV78" s="67"/>
      <c r="FW78" s="67"/>
      <c r="FX78" s="67"/>
      <c r="FY78" s="67"/>
      <c r="FZ78" s="67"/>
      <c r="GA78" s="67"/>
      <c r="GB78" s="67"/>
      <c r="GC78" s="67"/>
      <c r="GD78" s="67"/>
      <c r="GE78" s="67"/>
      <c r="GF78" s="67"/>
      <c r="GG78" s="67"/>
      <c r="GH78" s="67"/>
      <c r="GI78" s="67"/>
      <c r="GJ78" s="67"/>
      <c r="GK78" s="67"/>
      <c r="GL78" s="67"/>
      <c r="GM78" s="67"/>
      <c r="GN78" s="67"/>
      <c r="GO78" s="67"/>
      <c r="GP78" s="67"/>
      <c r="GQ78" s="67"/>
      <c r="GR78" s="67"/>
      <c r="GS78" s="67"/>
      <c r="GT78" s="67"/>
      <c r="GU78" s="67"/>
      <c r="GV78" s="67"/>
      <c r="GW78" s="67"/>
      <c r="GX78" s="67"/>
      <c r="GY78" s="67"/>
      <c r="GZ78" s="67"/>
      <c r="HA78" s="67"/>
      <c r="HB78" s="67"/>
      <c r="HC78" s="67"/>
      <c r="HD78" s="67"/>
      <c r="HE78" s="67"/>
      <c r="HF78" s="67"/>
      <c r="HG78" s="67"/>
      <c r="HH78" s="67"/>
      <c r="HI78" s="67"/>
      <c r="HJ78" s="67"/>
      <c r="HK78" s="67"/>
      <c r="HL78" s="67"/>
      <c r="HM78" s="67"/>
      <c r="HN78" s="67"/>
      <c r="HO78" s="67"/>
      <c r="HP78" s="67"/>
      <c r="HQ78" s="67"/>
      <c r="HR78" s="67"/>
      <c r="HS78" s="67"/>
      <c r="HT78" s="67"/>
      <c r="HU78" s="67"/>
      <c r="HV78" s="67"/>
      <c r="HW78" s="67"/>
      <c r="HX78" s="67"/>
      <c r="HY78" s="67"/>
      <c r="HZ78" s="67"/>
      <c r="IA78" s="67"/>
      <c r="IB78" s="67"/>
      <c r="IC78" s="67"/>
      <c r="ID78" s="67"/>
      <c r="IE78" s="67"/>
      <c r="IF78" s="67"/>
      <c r="IG78" s="67"/>
      <c r="IH78" s="67"/>
      <c r="II78" s="67"/>
      <c r="IJ78" s="67"/>
      <c r="IK78" s="67"/>
      <c r="IL78" s="67"/>
      <c r="IM78" s="67"/>
      <c r="IN78" s="67"/>
      <c r="IO78" s="67"/>
      <c r="IP78" s="67"/>
      <c r="IQ78" s="67"/>
      <c r="IR78" s="67"/>
      <c r="IS78" s="67"/>
      <c r="IT78" s="67"/>
      <c r="IU78" s="67"/>
      <c r="IV78" s="67"/>
    </row>
    <row r="79" spans="5:256" x14ac:dyDescent="0.3">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67"/>
      <c r="AY79" s="67"/>
      <c r="AZ79" s="67"/>
      <c r="BA79" s="67"/>
      <c r="BB79" s="67"/>
      <c r="BC79" s="67"/>
      <c r="BD79" s="67"/>
      <c r="BE79" s="67"/>
      <c r="BF79" s="67"/>
      <c r="BG79" s="67"/>
      <c r="BH79" s="67"/>
      <c r="BI79" s="67"/>
      <c r="BJ79" s="67"/>
      <c r="BK79" s="67"/>
      <c r="BL79" s="67"/>
      <c r="BM79" s="67"/>
      <c r="BN79" s="67"/>
      <c r="BO79" s="67"/>
      <c r="BP79" s="67"/>
      <c r="BQ79" s="67"/>
      <c r="BR79" s="67"/>
      <c r="BS79" s="67"/>
      <c r="BT79" s="67"/>
      <c r="BU79" s="67"/>
      <c r="BV79" s="67"/>
      <c r="BW79" s="67"/>
      <c r="BX79" s="67"/>
      <c r="BY79" s="67"/>
      <c r="BZ79" s="67"/>
      <c r="CA79" s="67"/>
      <c r="CB79" s="67"/>
      <c r="CC79" s="67"/>
      <c r="CD79" s="67"/>
      <c r="CE79" s="67"/>
      <c r="CF79" s="67"/>
      <c r="CG79" s="67"/>
      <c r="CH79" s="67"/>
      <c r="CI79" s="67"/>
      <c r="CJ79" s="67"/>
      <c r="CK79" s="67"/>
      <c r="CL79" s="67"/>
      <c r="CM79" s="67"/>
      <c r="CN79" s="67"/>
      <c r="CO79" s="67"/>
      <c r="CP79" s="67"/>
      <c r="CQ79" s="67"/>
      <c r="CR79" s="67"/>
      <c r="CS79" s="67"/>
      <c r="CT79" s="67"/>
      <c r="CU79" s="67"/>
      <c r="CV79" s="67"/>
      <c r="CW79" s="67"/>
      <c r="CX79" s="67"/>
      <c r="CY79" s="67"/>
      <c r="CZ79" s="67"/>
      <c r="DA79" s="67"/>
      <c r="DB79" s="67"/>
      <c r="DC79" s="67"/>
      <c r="DD79" s="67"/>
      <c r="DE79" s="67"/>
      <c r="DF79" s="67"/>
      <c r="DG79" s="67"/>
      <c r="DH79" s="67"/>
      <c r="DI79" s="67"/>
      <c r="DJ79" s="67"/>
      <c r="DK79" s="67"/>
      <c r="DL79" s="67"/>
      <c r="DM79" s="67"/>
      <c r="DN79" s="67"/>
      <c r="DO79" s="67"/>
      <c r="DP79" s="67"/>
      <c r="DQ79" s="67"/>
      <c r="DR79" s="67"/>
      <c r="DS79" s="67"/>
      <c r="DT79" s="67"/>
      <c r="DU79" s="67"/>
      <c r="DV79" s="67"/>
      <c r="DW79" s="67"/>
      <c r="DX79" s="67"/>
      <c r="DY79" s="67"/>
      <c r="DZ79" s="67"/>
      <c r="EA79" s="67"/>
      <c r="EB79" s="67"/>
      <c r="EC79" s="67"/>
      <c r="ED79" s="67"/>
      <c r="EE79" s="67"/>
      <c r="EF79" s="67"/>
      <c r="EG79" s="67"/>
      <c r="EH79" s="67"/>
      <c r="EI79" s="67"/>
      <c r="EJ79" s="67"/>
      <c r="EK79" s="67"/>
      <c r="EL79" s="67"/>
      <c r="EM79" s="67"/>
      <c r="EN79" s="67"/>
      <c r="EO79" s="67"/>
      <c r="EP79" s="67"/>
      <c r="EQ79" s="67"/>
      <c r="ER79" s="67"/>
      <c r="ES79" s="67"/>
      <c r="ET79" s="67"/>
      <c r="EU79" s="67"/>
      <c r="EV79" s="67"/>
      <c r="EW79" s="67"/>
      <c r="EX79" s="67"/>
      <c r="EY79" s="67"/>
      <c r="EZ79" s="67"/>
      <c r="FA79" s="67"/>
      <c r="FB79" s="67"/>
      <c r="FC79" s="67"/>
      <c r="FD79" s="67"/>
      <c r="FE79" s="67"/>
      <c r="FF79" s="67"/>
      <c r="FG79" s="67"/>
      <c r="FH79" s="67"/>
      <c r="FI79" s="67"/>
      <c r="FJ79" s="67"/>
      <c r="FK79" s="67"/>
      <c r="FL79" s="67"/>
      <c r="FM79" s="67"/>
      <c r="FN79" s="67"/>
      <c r="FO79" s="67"/>
      <c r="FP79" s="67"/>
      <c r="FQ79" s="67"/>
      <c r="FR79" s="67"/>
      <c r="FS79" s="67"/>
      <c r="FT79" s="67"/>
      <c r="FU79" s="67"/>
      <c r="FV79" s="67"/>
      <c r="FW79" s="67"/>
      <c r="FX79" s="67"/>
      <c r="FY79" s="67"/>
      <c r="FZ79" s="67"/>
      <c r="GA79" s="67"/>
      <c r="GB79" s="67"/>
      <c r="GC79" s="67"/>
      <c r="GD79" s="67"/>
      <c r="GE79" s="67"/>
      <c r="GF79" s="67"/>
      <c r="GG79" s="67"/>
      <c r="GH79" s="67"/>
      <c r="GI79" s="67"/>
      <c r="GJ79" s="67"/>
      <c r="GK79" s="67"/>
      <c r="GL79" s="67"/>
      <c r="GM79" s="67"/>
      <c r="GN79" s="67"/>
      <c r="GO79" s="67"/>
      <c r="GP79" s="67"/>
      <c r="GQ79" s="67"/>
      <c r="GR79" s="67"/>
      <c r="GS79" s="67"/>
      <c r="GT79" s="67"/>
      <c r="GU79" s="67"/>
      <c r="GV79" s="67"/>
      <c r="GW79" s="67"/>
      <c r="GX79" s="67"/>
      <c r="GY79" s="67"/>
      <c r="GZ79" s="67"/>
      <c r="HA79" s="67"/>
      <c r="HB79" s="67"/>
      <c r="HC79" s="67"/>
      <c r="HD79" s="67"/>
      <c r="HE79" s="67"/>
      <c r="HF79" s="67"/>
      <c r="HG79" s="67"/>
      <c r="HH79" s="67"/>
      <c r="HI79" s="67"/>
      <c r="HJ79" s="67"/>
      <c r="HK79" s="67"/>
      <c r="HL79" s="67"/>
      <c r="HM79" s="67"/>
      <c r="HN79" s="67"/>
      <c r="HO79" s="67"/>
      <c r="HP79" s="67"/>
      <c r="HQ79" s="67"/>
      <c r="HR79" s="67"/>
      <c r="HS79" s="67"/>
      <c r="HT79" s="67"/>
      <c r="HU79" s="67"/>
      <c r="HV79" s="67"/>
      <c r="HW79" s="67"/>
      <c r="HX79" s="67"/>
      <c r="HY79" s="67"/>
      <c r="HZ79" s="67"/>
      <c r="IA79" s="67"/>
      <c r="IB79" s="67"/>
      <c r="IC79" s="67"/>
      <c r="ID79" s="67"/>
      <c r="IE79" s="67"/>
      <c r="IF79" s="67"/>
      <c r="IG79" s="67"/>
      <c r="IH79" s="67"/>
      <c r="II79" s="67"/>
      <c r="IJ79" s="67"/>
      <c r="IK79" s="67"/>
      <c r="IL79" s="67"/>
      <c r="IM79" s="67"/>
      <c r="IN79" s="67"/>
      <c r="IO79" s="67"/>
      <c r="IP79" s="67"/>
      <c r="IQ79" s="67"/>
      <c r="IR79" s="67"/>
      <c r="IS79" s="67"/>
      <c r="IT79" s="67"/>
      <c r="IU79" s="67"/>
      <c r="IV79" s="67"/>
    </row>
  </sheetData>
  <mergeCells count="6">
    <mergeCell ref="C34:D34"/>
    <mergeCell ref="A3:D3"/>
    <mergeCell ref="C26:D26"/>
    <mergeCell ref="C28:D28"/>
    <mergeCell ref="C30:D30"/>
    <mergeCell ref="C32:D32"/>
  </mergeCells>
  <pageMargins left="0.70866141732283472" right="0.70866141732283472" top="0.74803149606299213" bottom="0.74803149606299213" header="0.31496062992125984" footer="0.31496062992125984"/>
  <pageSetup paperSize="9" scale="61" orientation="portrait" r:id="rId1"/>
  <rowBreaks count="1" manualBreakCount="1">
    <brk id="38" max="16383" man="1"/>
  </rowBreaks>
  <colBreaks count="1" manualBreakCount="1">
    <brk id="4"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Preliminaries</vt:lpstr>
      <vt:lpstr>MAIN CLASSES &amp; ADMINS BLOCKS </vt:lpstr>
      <vt:lpstr>BOUNDARY WALL</vt:lpstr>
      <vt:lpstr>LATRINES</vt:lpstr>
      <vt:lpstr>SEPTIC TANK</vt:lpstr>
      <vt:lpstr>ELEVATOR WATER TANK</vt:lpstr>
      <vt:lpstr>SUMMARY</vt:lpstr>
      <vt:lpstr>'BOUNDARY WALL'!Print_Area</vt:lpstr>
      <vt:lpstr>'ELEVATOR WATER TANK'!Print_Area</vt:lpstr>
      <vt:lpstr>LATRINES!Print_Area</vt:lpstr>
      <vt:lpstr>'MAIN CLASSES &amp; ADMINS BLOCKS '!Print_Area</vt:lpstr>
      <vt:lpstr>Preliminaries!Print_Area</vt:lpstr>
      <vt:lpstr>'SEPTIC TANK'!Print_Area</vt:lpstr>
      <vt:lpstr>SUMMARY!Print_Area</vt:lpstr>
    </vt:vector>
  </TitlesOfParts>
  <Company>UN-HABITAT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UN-HABITAT MIDINIMO PROJECT</dc:title>
  <dc:creator>Abdirahman Barkhadle</dc:creator>
  <cp:lastModifiedBy>Fredrick Gemo</cp:lastModifiedBy>
  <cp:lastPrinted>2021-12-13T06:25:27Z</cp:lastPrinted>
  <dcterms:created xsi:type="dcterms:W3CDTF">2012-08-01T07:23:54Z</dcterms:created>
  <dcterms:modified xsi:type="dcterms:W3CDTF">2021-12-13T06:38:13Z</dcterms:modified>
  <cp:category>REHABILITATIO OF KISMAYO PUBLIC LABORARY</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5b15e2b-c6d2-488b-8aea-978109a77633_Enabled">
    <vt:lpwstr>true</vt:lpwstr>
  </property>
  <property fmtid="{D5CDD505-2E9C-101B-9397-08002B2CF9AE}" pid="3" name="MSIP_Label_65b15e2b-c6d2-488b-8aea-978109a77633_SetDate">
    <vt:lpwstr>2021-11-15T18:35:04Z</vt:lpwstr>
  </property>
  <property fmtid="{D5CDD505-2E9C-101B-9397-08002B2CF9AE}" pid="4" name="MSIP_Label_65b15e2b-c6d2-488b-8aea-978109a77633_Method">
    <vt:lpwstr>Privileged</vt:lpwstr>
  </property>
  <property fmtid="{D5CDD505-2E9C-101B-9397-08002B2CF9AE}" pid="5" name="MSIP_Label_65b15e2b-c6d2-488b-8aea-978109a77633_Name">
    <vt:lpwstr>IOMLb0010IN123173</vt:lpwstr>
  </property>
  <property fmtid="{D5CDD505-2E9C-101B-9397-08002B2CF9AE}" pid="6" name="MSIP_Label_65b15e2b-c6d2-488b-8aea-978109a77633_SiteId">
    <vt:lpwstr>1588262d-23fb-43b4-bd6e-bce49c8e6186</vt:lpwstr>
  </property>
  <property fmtid="{D5CDD505-2E9C-101B-9397-08002B2CF9AE}" pid="7" name="MSIP_Label_65b15e2b-c6d2-488b-8aea-978109a77633_ActionId">
    <vt:lpwstr>08c4bb10-6e64-4633-9569-49ed174d37bd</vt:lpwstr>
  </property>
  <property fmtid="{D5CDD505-2E9C-101B-9397-08002B2CF9AE}" pid="8" name="MSIP_Label_65b15e2b-c6d2-488b-8aea-978109a77633_ContentBits">
    <vt:lpwstr>0</vt:lpwstr>
  </property>
</Properties>
</file>